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BRAJIT\Subrajit_Share\MIS REPORT\"/>
    </mc:Choice>
  </mc:AlternateContent>
  <bookViews>
    <workbookView xWindow="0" yWindow="0" windowWidth="21600" windowHeight="913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I25" i="2" l="1"/>
  <c r="I26" i="2"/>
  <c r="I27" i="2"/>
</calcChain>
</file>

<file path=xl/sharedStrings.xml><?xml version="1.0" encoding="utf-8"?>
<sst xmlns="http://schemas.openxmlformats.org/spreadsheetml/2006/main" count="126" uniqueCount="95">
  <si>
    <t>Sl.
No.</t>
  </si>
  <si>
    <t>Date of integration</t>
  </si>
  <si>
    <t>Date of energization</t>
  </si>
  <si>
    <t>TPCODL</t>
  </si>
  <si>
    <t>NESCO</t>
  </si>
  <si>
    <t xml:space="preserve"> (H) Major National/Regional event during the month</t>
  </si>
  <si>
    <t>Duration of interruption</t>
  </si>
  <si>
    <t>Load Loss in MW</t>
  </si>
  <si>
    <t>Name of event</t>
  </si>
  <si>
    <t>Generation
Loss in MW</t>
  </si>
  <si>
    <t>(i) Discom Demand during the month:</t>
  </si>
  <si>
    <t>Name of Generator</t>
  </si>
  <si>
    <t>PAFM%</t>
  </si>
  <si>
    <t>PLF%</t>
  </si>
  <si>
    <t>OPGC Stage-II</t>
  </si>
  <si>
    <t>OPGC Stage-I</t>
  </si>
  <si>
    <t>TTPS</t>
  </si>
  <si>
    <t>VAL</t>
  </si>
  <si>
    <t>GMR</t>
  </si>
  <si>
    <t>(ii) PAFM Reports of Thermal Generators for the month:</t>
  </si>
  <si>
    <t>Remarks</t>
  </si>
  <si>
    <t>Name of the Organization
imparting training</t>
  </si>
  <si>
    <t>No. of personnel availed
training</t>
  </si>
  <si>
    <t>(B) State Energy Accounting Status</t>
  </si>
  <si>
    <t>(C) Open Access Transaction Details during the month</t>
  </si>
  <si>
    <t>(J) Training imparted to SLDC personnel during the month</t>
  </si>
  <si>
    <t>Name of
the DISCOM</t>
  </si>
  <si>
    <t>(I) New Regulations notified during the month</t>
  </si>
  <si>
    <t>Schedule
in MU</t>
  </si>
  <si>
    <t>Actual
in MU</t>
  </si>
  <si>
    <t>*(-) implies total charges payable by the generator     (+) implies total charges receivable by the generator</t>
  </si>
  <si>
    <t>NIL</t>
  </si>
  <si>
    <t>Name of the Forum</t>
  </si>
  <si>
    <t>Details of Regulation</t>
  </si>
  <si>
    <t>Date of
implementation</t>
  </si>
  <si>
    <t xml:space="preserve">Event </t>
  </si>
  <si>
    <t>Name of element/Grid substation</t>
  </si>
  <si>
    <t xml:space="preserve">(A) State Maximum Demand during the month: </t>
  </si>
  <si>
    <t>Sl.No.</t>
  </si>
  <si>
    <t>MVA</t>
  </si>
  <si>
    <t>MU</t>
  </si>
  <si>
    <t>MW</t>
  </si>
  <si>
    <t>Maximum
Demand
with Date &amp; Time</t>
  </si>
  <si>
    <t>Energy
Consumption including OA</t>
  </si>
  <si>
    <t xml:space="preserve">OA
Transactions 
</t>
  </si>
  <si>
    <t>Energy
Consumption excluding OA</t>
  </si>
  <si>
    <t>Average
Demand</t>
  </si>
  <si>
    <t>Deviation
(A-S)</t>
  </si>
  <si>
    <t>(i)</t>
  </si>
  <si>
    <t>(ii)</t>
  </si>
  <si>
    <t>(iii)</t>
  </si>
  <si>
    <t>(iv)</t>
  </si>
  <si>
    <t>(v)</t>
  </si>
  <si>
    <t>No. of OA applications processed :</t>
  </si>
  <si>
    <t>Sale by GRIDCO in MU :</t>
  </si>
  <si>
    <t>Sale by CGP/IPP' to Third Party (Scheduled MU) :</t>
  </si>
  <si>
    <r>
      <t>Captive Wheeling through</t>
    </r>
    <r>
      <rPr>
        <b/>
        <i/>
        <sz val="12"/>
        <color theme="1"/>
        <rFont val="Calibri"/>
        <family val="2"/>
        <scheme val="minor"/>
      </rPr>
      <t xml:space="preserve"> Intra-State STOA</t>
    </r>
    <r>
      <rPr>
        <sz val="12"/>
        <color theme="1"/>
        <rFont val="Calibri"/>
        <family val="2"/>
        <scheme val="minor"/>
      </rPr>
      <t>(scheduled MU) Sale by CGP'S :</t>
    </r>
  </si>
  <si>
    <r>
      <t xml:space="preserve">Captive Wheeling through </t>
    </r>
    <r>
      <rPr>
        <b/>
        <i/>
        <sz val="12"/>
        <color theme="1"/>
        <rFont val="Calibri"/>
        <family val="2"/>
        <scheme val="minor"/>
      </rPr>
      <t>Inter-state STOA</t>
    </r>
    <r>
      <rPr>
        <sz val="12"/>
        <color theme="1"/>
        <rFont val="Calibri"/>
        <family val="2"/>
        <scheme val="minor"/>
      </rPr>
      <t>( scheduled MU) Sale by CGP'S :</t>
    </r>
  </si>
  <si>
    <t>(D) SLDC Charges : SOC/MOC Charges</t>
  </si>
  <si>
    <t>Rs.</t>
  </si>
  <si>
    <t>(F) New Elements/Grid Substations added in SCADA System</t>
  </si>
  <si>
    <t>Name of element/ Grid substation</t>
  </si>
  <si>
    <t>(E) New Elements / Grid Substations added in OPTCL Network</t>
  </si>
  <si>
    <t>No's</t>
  </si>
  <si>
    <t>Renewable Energy Grid Integration</t>
  </si>
  <si>
    <t xml:space="preserve"> (G) Major Disturbance during the month</t>
  </si>
  <si>
    <t>Sri Sovon Roy,AGM(Elect.)</t>
  </si>
  <si>
    <t>Sri Sukanta Kumar Sethi,AGM(Elect.)</t>
  </si>
  <si>
    <t>Sri Rajesh Prasad sahoo,Mgr(Elect.)</t>
  </si>
  <si>
    <t>Sri Pradeep Kumar Mohanty,Mgr(Elect.)</t>
  </si>
  <si>
    <t>Sri Subrajit Behera,DM(Elect.)</t>
  </si>
  <si>
    <t>12 weeks online Course by NPTI(from 01.12.2020 to 28.02.2021)</t>
  </si>
  <si>
    <t>SLDC MIS REPORT FOR JANUARY- 2021</t>
  </si>
  <si>
    <t>TPWODL</t>
  </si>
  <si>
    <t>TPSODL</t>
  </si>
  <si>
    <t>1842.66 on 19.01.21, 18:45</t>
  </si>
  <si>
    <t>927.77 on 28.01.21, 19:15</t>
  </si>
  <si>
    <t>1211.58 on 18.01.21, 18:00</t>
  </si>
  <si>
    <t>590.29 on 19.01.21, 07:30</t>
  </si>
  <si>
    <t>(iii) DSM Report For the month : DECEMBER 2020</t>
  </si>
  <si>
    <t>Total Deviation
Charges in Rs.</t>
  </si>
  <si>
    <t>Name of element/Grid s/s</t>
  </si>
  <si>
    <t>MW on dt: 18.01.2021, at 19:00 Hrs</t>
  </si>
  <si>
    <r>
      <t xml:space="preserve">Amount billed during </t>
    </r>
    <r>
      <rPr>
        <b/>
        <sz val="12"/>
        <color theme="1"/>
        <rFont val="Calibri"/>
        <family val="2"/>
        <scheme val="minor"/>
      </rPr>
      <t>December'20 :</t>
    </r>
  </si>
  <si>
    <r>
      <t xml:space="preserve">Amount Collected during </t>
    </r>
    <r>
      <rPr>
        <b/>
        <sz val="12"/>
        <color theme="1"/>
        <rFont val="Calibri"/>
        <family val="2"/>
        <scheme val="minor"/>
      </rPr>
      <t>January'21 :</t>
    </r>
  </si>
  <si>
    <t>21.01.2021</t>
  </si>
  <si>
    <t>2 nos. of 132kV bays at Paralekhimundi Grid S/S for 132kV Paralekhimundi-R.Udaygiri DC Line</t>
  </si>
  <si>
    <t xml:space="preserve">Power Market Specialist </t>
  </si>
  <si>
    <t>Sri Subash Chandra Dash,GM(Elect)</t>
  </si>
  <si>
    <t>online Course by NPTI ( from 18.01.21 to 30.01.21 )</t>
  </si>
  <si>
    <t>15.01.2021</t>
  </si>
  <si>
    <t>SAS  at Kuchinda Grid S/S</t>
  </si>
  <si>
    <t>REMARKS</t>
  </si>
  <si>
    <t>On Date-27.01.2021 the SLDC Control Room Operation was handled by only Female Executives from 8 AM to 8 PM and Telecom/SCADA support was also provided by female SCADA Engineer.</t>
  </si>
  <si>
    <t>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</si>
</sst>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"/>
    <numFmt numFmtId="166" formatCode="&quot;Rs.&quot;\ #,##0"/>
    <numFmt numFmtId="167" formatCode="&quot;Rs.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quotePrefix="1" applyFont="1" applyAlignment="1">
      <alignment vertical="top"/>
    </xf>
    <xf numFmtId="0" fontId="4" fillId="0" borderId="0" xfId="0" quotePrefix="1" applyFont="1"/>
    <xf numFmtId="0" fontId="4" fillId="0" borderId="0" xfId="0" applyFont="1"/>
    <xf numFmtId="165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5" fillId="0" borderId="0" xfId="0" applyFont="1"/>
    <xf numFmtId="0" fontId="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164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0" fillId="0" borderId="0" xfId="0" applyNumberFormat="1"/>
    <xf numFmtId="0" fontId="14" fillId="0" borderId="0" xfId="0" applyFont="1"/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6</xdr:col>
      <xdr:colOff>781050</xdr:colOff>
      <xdr:row>2</xdr:row>
      <xdr:rowOff>38100</xdr:rowOff>
    </xdr:to>
    <xdr:pic>
      <xdr:nvPicPr>
        <xdr:cNvPr id="3" name="Picture 2" descr="SLDC new header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7820025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70" workbookViewId="0">
      <selection activeCell="C86" sqref="C86"/>
    </sheetView>
  </sheetViews>
  <sheetFormatPr defaultRowHeight="15" x14ac:dyDescent="0.25"/>
  <cols>
    <col min="1" max="1" width="7.42578125" customWidth="1"/>
    <col min="2" max="2" width="17" customWidth="1"/>
    <col min="3" max="3" width="26" customWidth="1"/>
    <col min="4" max="4" width="15.7109375" customWidth="1"/>
    <col min="5" max="5" width="23.7109375" customWidth="1"/>
    <col min="6" max="6" width="15.7109375" customWidth="1"/>
    <col min="7" max="7" width="17.5703125" customWidth="1"/>
    <col min="8" max="8" width="10.5703125" bestFit="1" customWidth="1"/>
    <col min="9" max="9" width="14.85546875" bestFit="1" customWidth="1"/>
  </cols>
  <sheetData>
    <row r="1" spans="1:7" x14ac:dyDescent="0.25">
      <c r="A1" s="72"/>
      <c r="B1" s="72"/>
      <c r="C1" s="72"/>
      <c r="D1" s="72"/>
      <c r="E1" s="72"/>
      <c r="F1" s="72"/>
      <c r="G1" s="72"/>
    </row>
    <row r="2" spans="1:7" ht="113.25" customHeight="1" x14ac:dyDescent="0.25"/>
    <row r="4" spans="1:7" ht="29.25" customHeight="1" x14ac:dyDescent="0.25">
      <c r="A4" s="89" t="s">
        <v>72</v>
      </c>
      <c r="B4" s="89"/>
      <c r="C4" s="89"/>
      <c r="D4" s="89"/>
      <c r="E4" s="89"/>
      <c r="F4" s="89"/>
      <c r="G4" s="89"/>
    </row>
    <row r="5" spans="1:7" ht="12" customHeight="1" x14ac:dyDescent="0.25">
      <c r="A5" s="89"/>
      <c r="B5" s="89"/>
      <c r="C5" s="89"/>
      <c r="D5" s="89"/>
      <c r="E5" s="89"/>
      <c r="F5" s="89"/>
      <c r="G5" s="89"/>
    </row>
    <row r="6" spans="1:7" s="41" customFormat="1" ht="23.25" customHeight="1" x14ac:dyDescent="0.3">
      <c r="A6" s="38" t="s">
        <v>37</v>
      </c>
      <c r="B6" s="39"/>
      <c r="C6" s="39"/>
      <c r="D6" s="40">
        <v>4331.6499999999996</v>
      </c>
      <c r="E6" s="54" t="s">
        <v>82</v>
      </c>
      <c r="F6" s="39"/>
      <c r="G6" s="39"/>
    </row>
    <row r="7" spans="1:7" ht="12" customHeight="1" x14ac:dyDescent="0.25">
      <c r="A7" s="7"/>
      <c r="B7" s="7"/>
      <c r="C7" s="6"/>
      <c r="D7" s="6"/>
      <c r="E7" s="2"/>
      <c r="F7" s="2"/>
      <c r="G7" s="2"/>
    </row>
    <row r="8" spans="1:7" ht="20.100000000000001" customHeight="1" x14ac:dyDescent="0.25">
      <c r="A8" s="11" t="s">
        <v>23</v>
      </c>
      <c r="F8" s="2"/>
      <c r="G8" s="2"/>
    </row>
    <row r="9" spans="1:7" s="8" customFormat="1" ht="20.100000000000001" customHeight="1" x14ac:dyDescent="0.25">
      <c r="B9" s="30" t="s">
        <v>10</v>
      </c>
      <c r="F9" s="9"/>
      <c r="G9" s="9"/>
    </row>
    <row r="10" spans="1:7" s="31" customFormat="1" ht="47.25" x14ac:dyDescent="0.25">
      <c r="A10" s="85" t="s">
        <v>0</v>
      </c>
      <c r="B10" s="85" t="s">
        <v>26</v>
      </c>
      <c r="C10" s="28" t="s">
        <v>42</v>
      </c>
      <c r="D10" s="28" t="s">
        <v>43</v>
      </c>
      <c r="E10" s="28" t="s">
        <v>44</v>
      </c>
      <c r="F10" s="28" t="s">
        <v>45</v>
      </c>
      <c r="G10" s="28" t="s">
        <v>46</v>
      </c>
    </row>
    <row r="11" spans="1:7" ht="15.75" x14ac:dyDescent="0.25">
      <c r="A11" s="85"/>
      <c r="B11" s="85"/>
      <c r="C11" s="25" t="s">
        <v>39</v>
      </c>
      <c r="D11" s="25" t="s">
        <v>40</v>
      </c>
      <c r="E11" s="25" t="s">
        <v>40</v>
      </c>
      <c r="F11" s="25" t="s">
        <v>40</v>
      </c>
      <c r="G11" s="25" t="s">
        <v>41</v>
      </c>
    </row>
    <row r="12" spans="1:7" ht="20.100000000000001" customHeight="1" x14ac:dyDescent="0.25">
      <c r="A12" s="4">
        <v>1</v>
      </c>
      <c r="B12" s="5" t="s">
        <v>3</v>
      </c>
      <c r="C12" s="52" t="s">
        <v>77</v>
      </c>
      <c r="D12" s="33">
        <v>606.01452300000005</v>
      </c>
      <c r="E12" s="34">
        <v>33.855804999999997</v>
      </c>
      <c r="F12" s="33">
        <v>572.15871800000002</v>
      </c>
      <c r="G12" s="14">
        <v>769.03053494623657</v>
      </c>
    </row>
    <row r="13" spans="1:7" ht="20.100000000000001" customHeight="1" x14ac:dyDescent="0.25">
      <c r="A13" s="4">
        <v>2</v>
      </c>
      <c r="B13" s="5" t="s">
        <v>73</v>
      </c>
      <c r="C13" s="52" t="s">
        <v>75</v>
      </c>
      <c r="D13" s="33">
        <v>810.03857100000005</v>
      </c>
      <c r="E13" s="33">
        <v>167.56113599999998</v>
      </c>
      <c r="F13" s="33">
        <v>642.47743500000001</v>
      </c>
      <c r="G13" s="14">
        <v>863.54493951612915</v>
      </c>
    </row>
    <row r="14" spans="1:7" ht="20.100000000000001" customHeight="1" x14ac:dyDescent="0.25">
      <c r="A14" s="4">
        <v>3</v>
      </c>
      <c r="B14" s="5" t="s">
        <v>4</v>
      </c>
      <c r="C14" s="52" t="s">
        <v>76</v>
      </c>
      <c r="D14" s="33">
        <v>524.69139500000006</v>
      </c>
      <c r="E14" s="33">
        <v>138.70717299999998</v>
      </c>
      <c r="F14" s="33">
        <v>385.98422200000005</v>
      </c>
      <c r="G14" s="14">
        <v>518.79599731182805</v>
      </c>
    </row>
    <row r="15" spans="1:7" ht="20.100000000000001" customHeight="1" x14ac:dyDescent="0.25">
      <c r="A15" s="4">
        <v>4</v>
      </c>
      <c r="B15" s="5" t="s">
        <v>74</v>
      </c>
      <c r="C15" s="52" t="s">
        <v>78</v>
      </c>
      <c r="D15" s="33">
        <v>298.35815500000001</v>
      </c>
      <c r="E15" s="33">
        <v>1.738143</v>
      </c>
      <c r="F15" s="33">
        <v>296.62001200000003</v>
      </c>
      <c r="G15" s="14">
        <v>398.68281182795704</v>
      </c>
    </row>
    <row r="16" spans="1:7" s="8" customFormat="1" ht="29.25" customHeight="1" x14ac:dyDescent="0.25">
      <c r="A16" s="29"/>
      <c r="B16" s="30" t="s">
        <v>19</v>
      </c>
      <c r="G16" s="9"/>
    </row>
    <row r="17" spans="1:9" ht="21" customHeight="1" x14ac:dyDescent="0.25">
      <c r="A17" s="26" t="s">
        <v>38</v>
      </c>
      <c r="B17" s="91" t="s">
        <v>11</v>
      </c>
      <c r="C17" s="91"/>
      <c r="D17" s="85" t="s">
        <v>12</v>
      </c>
      <c r="E17" s="85"/>
      <c r="F17" s="85" t="s">
        <v>13</v>
      </c>
      <c r="G17" s="85"/>
    </row>
    <row r="18" spans="1:9" s="8" customFormat="1" ht="16.5" customHeight="1" x14ac:dyDescent="0.25">
      <c r="A18" s="24">
        <v>1</v>
      </c>
      <c r="B18" s="92" t="s">
        <v>15</v>
      </c>
      <c r="C18" s="92"/>
      <c r="D18" s="90">
        <v>54.133000000000003</v>
      </c>
      <c r="E18" s="90"/>
      <c r="F18" s="90">
        <v>54.133000000000003</v>
      </c>
      <c r="G18" s="90"/>
    </row>
    <row r="19" spans="1:9" s="8" customFormat="1" ht="16.5" customHeight="1" x14ac:dyDescent="0.25">
      <c r="A19" s="24">
        <v>2</v>
      </c>
      <c r="B19" s="92" t="s">
        <v>14</v>
      </c>
      <c r="C19" s="92"/>
      <c r="D19" s="90">
        <v>88.652000000000001</v>
      </c>
      <c r="E19" s="90"/>
      <c r="F19" s="90">
        <v>88.599000000000004</v>
      </c>
      <c r="G19" s="90"/>
    </row>
    <row r="20" spans="1:9" s="8" customFormat="1" ht="16.5" customHeight="1" x14ac:dyDescent="0.25">
      <c r="A20" s="24">
        <v>3</v>
      </c>
      <c r="B20" s="92" t="s">
        <v>16</v>
      </c>
      <c r="C20" s="92"/>
      <c r="D20" s="90">
        <v>83.134</v>
      </c>
      <c r="E20" s="90"/>
      <c r="F20" s="90">
        <v>82.094999999999999</v>
      </c>
      <c r="G20" s="90"/>
    </row>
    <row r="21" spans="1:9" s="8" customFormat="1" ht="16.5" customHeight="1" x14ac:dyDescent="0.25">
      <c r="A21" s="24">
        <v>4</v>
      </c>
      <c r="B21" s="92" t="s">
        <v>17</v>
      </c>
      <c r="C21" s="92"/>
      <c r="D21" s="90">
        <v>71.603999999999999</v>
      </c>
      <c r="E21" s="90"/>
      <c r="F21" s="90">
        <v>69.338999999999999</v>
      </c>
      <c r="G21" s="90"/>
    </row>
    <row r="22" spans="1:9" s="8" customFormat="1" ht="16.5" customHeight="1" x14ac:dyDescent="0.25">
      <c r="A22" s="24">
        <v>5</v>
      </c>
      <c r="B22" s="92" t="s">
        <v>18</v>
      </c>
      <c r="C22" s="92"/>
      <c r="D22" s="95">
        <v>100</v>
      </c>
      <c r="E22" s="95"/>
      <c r="F22" s="90">
        <v>96.986000000000004</v>
      </c>
      <c r="G22" s="90"/>
    </row>
    <row r="23" spans="1:9" ht="24" customHeight="1" x14ac:dyDescent="0.25">
      <c r="A23" s="1"/>
      <c r="B23" s="30" t="s">
        <v>79</v>
      </c>
      <c r="C23" s="2"/>
      <c r="D23" s="2"/>
      <c r="E23" s="2"/>
      <c r="F23" s="2"/>
      <c r="G23" s="2"/>
    </row>
    <row r="24" spans="1:9" s="31" customFormat="1" ht="31.5" x14ac:dyDescent="0.25">
      <c r="A24" s="26" t="s">
        <v>38</v>
      </c>
      <c r="B24" s="73" t="s">
        <v>11</v>
      </c>
      <c r="C24" s="94"/>
      <c r="D24" s="26" t="s">
        <v>28</v>
      </c>
      <c r="E24" s="26" t="s">
        <v>29</v>
      </c>
      <c r="F24" s="26" t="s">
        <v>47</v>
      </c>
      <c r="G24" s="51" t="s">
        <v>80</v>
      </c>
    </row>
    <row r="25" spans="1:9" ht="20.100000000000001" customHeight="1" x14ac:dyDescent="0.25">
      <c r="A25" s="4">
        <v>1</v>
      </c>
      <c r="B25" s="86" t="s">
        <v>14</v>
      </c>
      <c r="C25" s="87"/>
      <c r="D25" s="22">
        <v>504.13749999999999</v>
      </c>
      <c r="E25" s="22">
        <v>504.99565871900001</v>
      </c>
      <c r="F25" s="22">
        <v>0.85815871899997542</v>
      </c>
      <c r="G25" s="23">
        <v>1640517.7537019365</v>
      </c>
      <c r="I25" s="53">
        <f t="shared" ref="I25:I26" si="0">G25/(F25*1000000)</f>
        <v>1.9116717192055743</v>
      </c>
    </row>
    <row r="26" spans="1:9" ht="20.100000000000001" customHeight="1" x14ac:dyDescent="0.25">
      <c r="A26" s="4">
        <v>2</v>
      </c>
      <c r="B26" s="86" t="s">
        <v>16</v>
      </c>
      <c r="C26" s="87"/>
      <c r="D26" s="22">
        <v>276.88074124999997</v>
      </c>
      <c r="E26" s="22">
        <v>274.29281999999995</v>
      </c>
      <c r="F26" s="22">
        <v>-2.587921250000015</v>
      </c>
      <c r="G26" s="23">
        <v>-5374385.8910767557</v>
      </c>
      <c r="I26" s="53">
        <f t="shared" si="0"/>
        <v>2.0767192553006488</v>
      </c>
    </row>
    <row r="27" spans="1:9" ht="20.100000000000001" customHeight="1" x14ac:dyDescent="0.25">
      <c r="A27" s="4">
        <v>3</v>
      </c>
      <c r="B27" s="86" t="s">
        <v>18</v>
      </c>
      <c r="C27" s="87"/>
      <c r="D27" s="22">
        <v>226.05696062500019</v>
      </c>
      <c r="E27" s="22">
        <v>226.64449999999997</v>
      </c>
      <c r="F27" s="22">
        <v>0.58753937499991848</v>
      </c>
      <c r="G27" s="23">
        <v>2536659.1385937445</v>
      </c>
      <c r="I27" s="53">
        <f>G27/(F27*1000000)</f>
        <v>4.3174283231555268</v>
      </c>
    </row>
    <row r="28" spans="1:9" ht="16.5" customHeight="1" x14ac:dyDescent="0.25">
      <c r="A28" s="15"/>
      <c r="B28" s="15" t="s">
        <v>30</v>
      </c>
      <c r="C28" s="6"/>
      <c r="D28" s="6"/>
      <c r="E28" s="6"/>
      <c r="F28" s="6"/>
      <c r="G28" s="2"/>
    </row>
    <row r="29" spans="1:9" ht="16.5" customHeight="1" x14ac:dyDescent="0.25">
      <c r="A29" s="15"/>
      <c r="B29" s="15"/>
      <c r="C29" s="6"/>
      <c r="D29" s="6"/>
      <c r="E29" s="6"/>
      <c r="F29" s="6"/>
      <c r="G29" s="2"/>
    </row>
    <row r="30" spans="1:9" ht="16.5" customHeight="1" x14ac:dyDescent="0.25">
      <c r="A30" s="15"/>
      <c r="B30" s="6"/>
      <c r="C30" s="6"/>
      <c r="D30" s="6"/>
      <c r="E30" s="6"/>
      <c r="F30" s="6"/>
      <c r="G30" s="2"/>
    </row>
    <row r="31" spans="1:9" ht="20.100000000000001" customHeight="1" x14ac:dyDescent="0.25">
      <c r="A31" s="11" t="s">
        <v>24</v>
      </c>
      <c r="B31" s="2"/>
      <c r="C31" s="2"/>
      <c r="D31" s="2"/>
      <c r="E31" s="2"/>
      <c r="F31" s="2"/>
      <c r="G31" s="2"/>
    </row>
    <row r="32" spans="1:9" ht="20.100000000000001" customHeight="1" x14ac:dyDescent="0.25">
      <c r="A32" s="16" t="s">
        <v>48</v>
      </c>
      <c r="B32" s="2" t="s">
        <v>53</v>
      </c>
      <c r="C32" s="2"/>
      <c r="D32" s="2"/>
      <c r="E32" s="2"/>
      <c r="F32" s="43">
        <f>385+115+33</f>
        <v>533</v>
      </c>
      <c r="G32" s="1" t="s">
        <v>63</v>
      </c>
    </row>
    <row r="33" spans="1:7" ht="20.100000000000001" customHeight="1" x14ac:dyDescent="0.25">
      <c r="A33" s="16" t="s">
        <v>49</v>
      </c>
      <c r="B33" s="2" t="s">
        <v>54</v>
      </c>
      <c r="C33" s="2"/>
      <c r="D33" s="2"/>
      <c r="E33" s="2"/>
      <c r="F33" s="43">
        <v>739.50759300000004</v>
      </c>
      <c r="G33" s="1" t="s">
        <v>40</v>
      </c>
    </row>
    <row r="34" spans="1:7" ht="20.100000000000001" customHeight="1" x14ac:dyDescent="0.25">
      <c r="A34" s="16" t="s">
        <v>50</v>
      </c>
      <c r="B34" s="2" t="s">
        <v>55</v>
      </c>
      <c r="C34" s="2"/>
      <c r="D34" s="2"/>
      <c r="E34" s="2"/>
      <c r="F34" s="48">
        <v>88.683141000000006</v>
      </c>
      <c r="G34" s="1" t="s">
        <v>40</v>
      </c>
    </row>
    <row r="35" spans="1:7" ht="20.100000000000001" customHeight="1" x14ac:dyDescent="0.25">
      <c r="A35" s="16" t="s">
        <v>51</v>
      </c>
      <c r="B35" s="2" t="s">
        <v>56</v>
      </c>
      <c r="C35" s="2"/>
      <c r="D35" s="2"/>
      <c r="E35" s="2"/>
      <c r="F35" s="49">
        <v>180.18014299999999</v>
      </c>
      <c r="G35" s="1" t="s">
        <v>40</v>
      </c>
    </row>
    <row r="36" spans="1:7" ht="20.100000000000001" customHeight="1" x14ac:dyDescent="0.25">
      <c r="A36" s="16" t="s">
        <v>52</v>
      </c>
      <c r="B36" s="2" t="s">
        <v>57</v>
      </c>
      <c r="C36" s="2"/>
      <c r="D36" s="2"/>
      <c r="E36" s="2"/>
      <c r="F36" s="43">
        <v>7.4600749999999998</v>
      </c>
      <c r="G36" s="1" t="s">
        <v>40</v>
      </c>
    </row>
    <row r="37" spans="1:7" ht="20.100000000000001" customHeight="1" x14ac:dyDescent="0.25">
      <c r="A37" s="11"/>
      <c r="B37" s="2"/>
      <c r="C37" s="2"/>
      <c r="D37" s="2"/>
      <c r="E37" s="2"/>
      <c r="F37" s="37"/>
      <c r="G37" s="2"/>
    </row>
    <row r="38" spans="1:7" ht="12" customHeight="1" x14ac:dyDescent="0.25">
      <c r="A38" s="10"/>
      <c r="B38" s="10"/>
      <c r="C38" s="10"/>
      <c r="D38" s="10"/>
      <c r="E38" s="10"/>
      <c r="F38" s="10"/>
      <c r="G38" s="2"/>
    </row>
    <row r="39" spans="1:7" ht="20.100000000000001" customHeight="1" x14ac:dyDescent="0.3">
      <c r="A39" s="13" t="s">
        <v>58</v>
      </c>
      <c r="G39" s="2"/>
    </row>
    <row r="40" spans="1:7" s="2" customFormat="1" ht="20.100000000000001" customHeight="1" x14ac:dyDescent="0.25">
      <c r="A40" s="35" t="s">
        <v>48</v>
      </c>
      <c r="B40" s="2" t="s">
        <v>83</v>
      </c>
      <c r="D40" s="36" t="s">
        <v>59</v>
      </c>
      <c r="E40" s="50">
        <v>8405582.5199999996</v>
      </c>
    </row>
    <row r="41" spans="1:7" s="2" customFormat="1" ht="20.100000000000001" customHeight="1" x14ac:dyDescent="0.25">
      <c r="A41" s="35" t="s">
        <v>49</v>
      </c>
      <c r="B41" s="2" t="s">
        <v>84</v>
      </c>
      <c r="D41" s="36" t="s">
        <v>59</v>
      </c>
      <c r="E41" s="50">
        <v>7807739.6399999997</v>
      </c>
    </row>
    <row r="42" spans="1:7" s="2" customFormat="1" ht="20.100000000000001" customHeight="1" x14ac:dyDescent="0.25">
      <c r="A42" s="35"/>
      <c r="D42" s="36"/>
      <c r="E42" s="50"/>
    </row>
    <row r="43" spans="1:7" s="2" customFormat="1" ht="20.100000000000001" customHeight="1" x14ac:dyDescent="0.25">
      <c r="A43" s="35"/>
      <c r="D43" s="36"/>
      <c r="E43" s="50"/>
    </row>
    <row r="44" spans="1:7" ht="12" customHeight="1" x14ac:dyDescent="0.25">
      <c r="G44" s="2"/>
    </row>
    <row r="45" spans="1:7" ht="27" customHeight="1" x14ac:dyDescent="0.3">
      <c r="A45" s="13" t="s">
        <v>62</v>
      </c>
      <c r="B45" s="2"/>
      <c r="C45" s="2"/>
      <c r="D45" s="2"/>
      <c r="E45" s="2"/>
      <c r="F45" s="2"/>
      <c r="G45" s="2"/>
    </row>
    <row r="46" spans="1:7" ht="9.75" customHeight="1" x14ac:dyDescent="0.3">
      <c r="A46" s="13"/>
      <c r="B46" s="2"/>
      <c r="C46" s="2"/>
      <c r="D46" s="2"/>
      <c r="E46" s="2"/>
      <c r="F46" s="2"/>
      <c r="G46" s="2"/>
    </row>
    <row r="47" spans="1:7" ht="31.5" x14ac:dyDescent="0.25">
      <c r="A47" s="26" t="s">
        <v>38</v>
      </c>
      <c r="B47" s="26" t="s">
        <v>2</v>
      </c>
      <c r="C47" s="85" t="s">
        <v>36</v>
      </c>
      <c r="D47" s="85"/>
      <c r="E47" s="85"/>
      <c r="F47" s="85"/>
      <c r="G47" s="85"/>
    </row>
    <row r="48" spans="1:7" ht="17.25" customHeight="1" x14ac:dyDescent="0.25">
      <c r="A48" s="27">
        <v>1</v>
      </c>
      <c r="B48" s="42" t="s">
        <v>85</v>
      </c>
      <c r="C48" s="88" t="s">
        <v>86</v>
      </c>
      <c r="D48" s="88"/>
      <c r="E48" s="88"/>
      <c r="F48" s="88"/>
      <c r="G48" s="88"/>
    </row>
    <row r="49" spans="1:7" ht="12" customHeight="1" x14ac:dyDescent="0.25">
      <c r="A49" s="6"/>
      <c r="B49" s="6"/>
      <c r="C49" s="6"/>
      <c r="D49" s="2"/>
      <c r="E49" s="2"/>
      <c r="F49" s="2"/>
      <c r="G49" s="2"/>
    </row>
    <row r="50" spans="1:7" ht="26.25" customHeight="1" x14ac:dyDescent="0.3">
      <c r="A50" s="13" t="s">
        <v>60</v>
      </c>
      <c r="B50" s="2"/>
      <c r="C50" s="2"/>
      <c r="D50" s="2"/>
      <c r="E50" s="2"/>
      <c r="F50" s="2"/>
      <c r="G50" s="2"/>
    </row>
    <row r="51" spans="1:7" ht="11.25" customHeight="1" x14ac:dyDescent="0.3">
      <c r="A51" s="13"/>
      <c r="B51" s="2"/>
      <c r="C51" s="2"/>
      <c r="D51" s="2"/>
      <c r="E51" s="2"/>
      <c r="F51" s="2"/>
      <c r="G51" s="2"/>
    </row>
    <row r="52" spans="1:7" s="31" customFormat="1" ht="26.25" customHeight="1" x14ac:dyDescent="0.25">
      <c r="A52" s="26" t="s">
        <v>38</v>
      </c>
      <c r="B52" s="85" t="s">
        <v>61</v>
      </c>
      <c r="C52" s="85"/>
      <c r="D52" s="85"/>
      <c r="E52" s="85"/>
      <c r="F52" s="85" t="s">
        <v>1</v>
      </c>
      <c r="G52" s="85"/>
    </row>
    <row r="53" spans="1:7" ht="26.25" customHeight="1" x14ac:dyDescent="0.25">
      <c r="A53" s="56">
        <v>1</v>
      </c>
      <c r="B53" s="96" t="s">
        <v>91</v>
      </c>
      <c r="C53" s="96"/>
      <c r="D53" s="96"/>
      <c r="E53" s="96"/>
      <c r="F53" s="97" t="s">
        <v>90</v>
      </c>
      <c r="G53" s="97"/>
    </row>
    <row r="54" spans="1:7" ht="26.25" customHeight="1" x14ac:dyDescent="0.25">
      <c r="A54" s="57"/>
      <c r="B54" s="58"/>
      <c r="C54" s="58"/>
      <c r="D54" s="58"/>
      <c r="E54" s="58"/>
      <c r="F54" s="59"/>
      <c r="G54" s="59"/>
    </row>
    <row r="55" spans="1:7" ht="26.25" customHeight="1" x14ac:dyDescent="0.25">
      <c r="A55" s="57"/>
      <c r="B55" s="58"/>
      <c r="C55" s="58"/>
      <c r="D55" s="58"/>
      <c r="E55" s="58"/>
      <c r="F55" s="59"/>
      <c r="G55" s="59"/>
    </row>
    <row r="56" spans="1:7" ht="20.100000000000001" customHeight="1" x14ac:dyDescent="0.3">
      <c r="A56" s="12" t="s">
        <v>65</v>
      </c>
      <c r="B56" s="2"/>
      <c r="C56" s="2"/>
      <c r="D56" s="6"/>
      <c r="E56" s="2"/>
      <c r="F56" s="2"/>
      <c r="G56" s="2"/>
    </row>
    <row r="57" spans="1:7" ht="11.25" customHeight="1" x14ac:dyDescent="0.3">
      <c r="A57" s="12"/>
      <c r="B57" s="2"/>
      <c r="C57" s="2"/>
      <c r="D57" s="6"/>
      <c r="E57" s="2"/>
      <c r="F57" s="2"/>
      <c r="G57" s="2"/>
    </row>
    <row r="58" spans="1:7" s="31" customFormat="1" ht="36" customHeight="1" x14ac:dyDescent="0.25">
      <c r="A58" s="26" t="s">
        <v>38</v>
      </c>
      <c r="B58" s="32" t="s">
        <v>81</v>
      </c>
      <c r="C58" s="73" t="s">
        <v>35</v>
      </c>
      <c r="D58" s="74"/>
      <c r="E58" s="74"/>
      <c r="F58" s="75"/>
      <c r="G58" s="28" t="s">
        <v>6</v>
      </c>
    </row>
    <row r="59" spans="1:7" ht="27" customHeight="1" x14ac:dyDescent="0.25">
      <c r="A59" s="3" t="s">
        <v>31</v>
      </c>
      <c r="B59" s="45" t="s">
        <v>31</v>
      </c>
      <c r="C59" s="76" t="s">
        <v>31</v>
      </c>
      <c r="D59" s="77"/>
      <c r="E59" s="77"/>
      <c r="F59" s="78"/>
      <c r="G59" s="46" t="s">
        <v>31</v>
      </c>
    </row>
    <row r="60" spans="1:7" ht="15.75" x14ac:dyDescent="0.25">
      <c r="G60" s="2"/>
    </row>
    <row r="61" spans="1:7" ht="20.100000000000001" customHeight="1" x14ac:dyDescent="0.3">
      <c r="A61" s="12" t="s">
        <v>5</v>
      </c>
      <c r="B61" s="2"/>
      <c r="C61" s="2"/>
      <c r="D61" s="2"/>
    </row>
    <row r="62" spans="1:7" ht="10.5" customHeight="1" x14ac:dyDescent="0.3">
      <c r="A62" s="12"/>
      <c r="B62" s="2"/>
      <c r="C62" s="2"/>
      <c r="D62" s="2"/>
    </row>
    <row r="63" spans="1:7" s="31" customFormat="1" ht="30.75" customHeight="1" x14ac:dyDescent="0.25">
      <c r="A63" s="26" t="s">
        <v>38</v>
      </c>
      <c r="B63" s="79" t="s">
        <v>8</v>
      </c>
      <c r="C63" s="80"/>
      <c r="D63" s="80"/>
      <c r="E63" s="81"/>
      <c r="F63" s="26" t="s">
        <v>7</v>
      </c>
      <c r="G63" s="26" t="s">
        <v>9</v>
      </c>
    </row>
    <row r="64" spans="1:7" ht="21.75" customHeight="1" x14ac:dyDescent="0.25">
      <c r="A64" s="21" t="s">
        <v>31</v>
      </c>
      <c r="B64" s="82" t="s">
        <v>31</v>
      </c>
      <c r="C64" s="83"/>
      <c r="D64" s="83"/>
      <c r="E64" s="84"/>
      <c r="F64" s="44" t="s">
        <v>31</v>
      </c>
      <c r="G64" s="44" t="s">
        <v>31</v>
      </c>
    </row>
    <row r="65" spans="1:7" ht="12" customHeight="1" x14ac:dyDescent="0.25">
      <c r="A65" s="6"/>
      <c r="B65" s="6"/>
      <c r="C65" s="6"/>
      <c r="D65" s="6"/>
    </row>
    <row r="66" spans="1:7" ht="20.100000000000001" customHeight="1" x14ac:dyDescent="0.3">
      <c r="A66" s="13" t="s">
        <v>27</v>
      </c>
      <c r="B66" s="2"/>
      <c r="C66" s="2"/>
      <c r="D66" s="2"/>
    </row>
    <row r="67" spans="1:7" ht="12" customHeight="1" x14ac:dyDescent="0.25">
      <c r="B67" s="2"/>
      <c r="C67" s="2"/>
      <c r="D67" s="2"/>
    </row>
    <row r="68" spans="1:7" s="31" customFormat="1" ht="30.75" customHeight="1" x14ac:dyDescent="0.25">
      <c r="A68" s="26" t="s">
        <v>38</v>
      </c>
      <c r="B68" s="26" t="s">
        <v>32</v>
      </c>
      <c r="C68" s="73" t="s">
        <v>33</v>
      </c>
      <c r="D68" s="93"/>
      <c r="E68" s="93"/>
      <c r="F68" s="94"/>
      <c r="G68" s="26" t="s">
        <v>34</v>
      </c>
    </row>
    <row r="69" spans="1:7" ht="25.5" customHeight="1" x14ac:dyDescent="0.25">
      <c r="A69" s="47" t="s">
        <v>31</v>
      </c>
      <c r="B69" s="47" t="s">
        <v>31</v>
      </c>
      <c r="C69" s="99" t="s">
        <v>31</v>
      </c>
      <c r="D69" s="100"/>
      <c r="E69" s="100"/>
      <c r="F69" s="101"/>
      <c r="G69" s="47" t="s">
        <v>31</v>
      </c>
    </row>
    <row r="70" spans="1:7" s="20" customFormat="1" ht="12.75" customHeight="1" x14ac:dyDescent="0.25">
      <c r="A70" s="17"/>
      <c r="B70" s="18"/>
      <c r="C70" s="98"/>
      <c r="D70" s="98"/>
      <c r="E70" s="98"/>
      <c r="F70" s="19"/>
    </row>
    <row r="71" spans="1:7" ht="20.100000000000001" customHeight="1" x14ac:dyDescent="0.3">
      <c r="A71" s="13" t="s">
        <v>25</v>
      </c>
      <c r="B71" s="2"/>
      <c r="C71" s="2"/>
      <c r="D71" s="2"/>
    </row>
    <row r="72" spans="1:7" ht="10.5" customHeight="1" x14ac:dyDescent="0.3">
      <c r="A72" s="13"/>
      <c r="B72" s="2"/>
      <c r="C72" s="2"/>
      <c r="D72" s="2"/>
    </row>
    <row r="73" spans="1:7" s="31" customFormat="1" ht="39" customHeight="1" x14ac:dyDescent="0.25">
      <c r="A73" s="26" t="s">
        <v>38</v>
      </c>
      <c r="B73" s="85" t="s">
        <v>21</v>
      </c>
      <c r="C73" s="85"/>
      <c r="D73" s="85" t="s">
        <v>22</v>
      </c>
      <c r="E73" s="85"/>
      <c r="F73" s="91" t="s">
        <v>20</v>
      </c>
      <c r="G73" s="91"/>
    </row>
    <row r="74" spans="1:7" ht="12.75" customHeight="1" x14ac:dyDescent="0.25">
      <c r="A74" s="60">
        <v>1</v>
      </c>
      <c r="B74" s="66" t="s">
        <v>64</v>
      </c>
      <c r="C74" s="67"/>
      <c r="D74" s="63" t="s">
        <v>66</v>
      </c>
      <c r="E74" s="63"/>
      <c r="F74" s="103" t="s">
        <v>71</v>
      </c>
      <c r="G74" s="104"/>
    </row>
    <row r="75" spans="1:7" ht="12.75" customHeight="1" x14ac:dyDescent="0.25">
      <c r="A75" s="61"/>
      <c r="B75" s="68"/>
      <c r="C75" s="69"/>
      <c r="D75" s="63" t="s">
        <v>67</v>
      </c>
      <c r="E75" s="63"/>
      <c r="F75" s="105"/>
      <c r="G75" s="106"/>
    </row>
    <row r="76" spans="1:7" ht="12.75" customHeight="1" x14ac:dyDescent="0.25">
      <c r="A76" s="61"/>
      <c r="B76" s="68"/>
      <c r="C76" s="69"/>
      <c r="D76" s="64" t="s">
        <v>68</v>
      </c>
      <c r="E76" s="65"/>
      <c r="F76" s="105"/>
      <c r="G76" s="106"/>
    </row>
    <row r="77" spans="1:7" ht="12.75" customHeight="1" x14ac:dyDescent="0.25">
      <c r="A77" s="61"/>
      <c r="B77" s="68"/>
      <c r="C77" s="69"/>
      <c r="D77" s="64" t="s">
        <v>69</v>
      </c>
      <c r="E77" s="65"/>
      <c r="F77" s="105"/>
      <c r="G77" s="106"/>
    </row>
    <row r="78" spans="1:7" ht="12.75" customHeight="1" x14ac:dyDescent="0.25">
      <c r="A78" s="62"/>
      <c r="B78" s="70"/>
      <c r="C78" s="71"/>
      <c r="D78" s="64" t="s">
        <v>70</v>
      </c>
      <c r="E78" s="65"/>
      <c r="F78" s="107"/>
      <c r="G78" s="108"/>
    </row>
    <row r="79" spans="1:7" ht="33.75" customHeight="1" x14ac:dyDescent="0.25">
      <c r="A79" s="55">
        <v>2</v>
      </c>
      <c r="B79" s="102" t="s">
        <v>87</v>
      </c>
      <c r="C79" s="102"/>
      <c r="D79" s="63" t="s">
        <v>88</v>
      </c>
      <c r="E79" s="63"/>
      <c r="F79" s="102" t="s">
        <v>89</v>
      </c>
      <c r="G79" s="102"/>
    </row>
    <row r="81" spans="1:7" ht="17.25" x14ac:dyDescent="0.3">
      <c r="A81" s="13" t="s">
        <v>94</v>
      </c>
      <c r="B81" s="13" t="s">
        <v>92</v>
      </c>
    </row>
    <row r="82" spans="1:7" ht="45" customHeight="1" x14ac:dyDescent="0.3">
      <c r="B82" s="109" t="s">
        <v>93</v>
      </c>
      <c r="C82" s="109"/>
      <c r="D82" s="109"/>
      <c r="E82" s="109"/>
      <c r="F82" s="109"/>
      <c r="G82" s="109"/>
    </row>
  </sheetData>
  <mergeCells count="54">
    <mergeCell ref="B82:G82"/>
    <mergeCell ref="D79:E79"/>
    <mergeCell ref="C70:E70"/>
    <mergeCell ref="D74:E74"/>
    <mergeCell ref="C69:F69"/>
    <mergeCell ref="F73:G73"/>
    <mergeCell ref="D73:E73"/>
    <mergeCell ref="B73:C73"/>
    <mergeCell ref="B79:C79"/>
    <mergeCell ref="F74:G78"/>
    <mergeCell ref="F79:G79"/>
    <mergeCell ref="C68:F68"/>
    <mergeCell ref="D17:E17"/>
    <mergeCell ref="D18:E18"/>
    <mergeCell ref="D19:E19"/>
    <mergeCell ref="D20:E20"/>
    <mergeCell ref="D21:E21"/>
    <mergeCell ref="B22:C22"/>
    <mergeCell ref="B24:C24"/>
    <mergeCell ref="B25:C25"/>
    <mergeCell ref="B26:C26"/>
    <mergeCell ref="F21:G21"/>
    <mergeCell ref="F22:G22"/>
    <mergeCell ref="D22:E22"/>
    <mergeCell ref="B53:E53"/>
    <mergeCell ref="F53:G53"/>
    <mergeCell ref="B21:C21"/>
    <mergeCell ref="B18:C18"/>
    <mergeCell ref="B19:C19"/>
    <mergeCell ref="B20:C20"/>
    <mergeCell ref="B10:B11"/>
    <mergeCell ref="A10:A11"/>
    <mergeCell ref="A1:G1"/>
    <mergeCell ref="C58:F58"/>
    <mergeCell ref="C59:F59"/>
    <mergeCell ref="B63:E63"/>
    <mergeCell ref="B64:E64"/>
    <mergeCell ref="C47:G47"/>
    <mergeCell ref="F52:G52"/>
    <mergeCell ref="B52:E52"/>
    <mergeCell ref="B27:C27"/>
    <mergeCell ref="C48:G48"/>
    <mergeCell ref="A4:G5"/>
    <mergeCell ref="F17:G17"/>
    <mergeCell ref="F18:G18"/>
    <mergeCell ref="F19:G19"/>
    <mergeCell ref="F20:G20"/>
    <mergeCell ref="B17:C17"/>
    <mergeCell ref="A74:A78"/>
    <mergeCell ref="D75:E75"/>
    <mergeCell ref="D76:E76"/>
    <mergeCell ref="D77:E77"/>
    <mergeCell ref="D78:E78"/>
    <mergeCell ref="B74:C78"/>
  </mergeCells>
  <pageMargins left="0.70866141732283505" right="0.70866141732283505" top="0.59055118110236204" bottom="0.59055118110236204" header="0.31496062992126" footer="0.31496062992126"/>
  <pageSetup paperSize="9" scale="65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 PANDA</dc:creator>
  <cp:lastModifiedBy>SLDC</cp:lastModifiedBy>
  <cp:lastPrinted>2021-02-15T07:25:51Z</cp:lastPrinted>
  <dcterms:created xsi:type="dcterms:W3CDTF">2020-11-04T05:54:08Z</dcterms:created>
  <dcterms:modified xsi:type="dcterms:W3CDTF">2021-02-15T07:29:55Z</dcterms:modified>
</cp:coreProperties>
</file>