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CTRLB\BACKUP FOLDER\A SHIFT\POWER STATUS\2025\SEPT-25\"/>
    </mc:Choice>
  </mc:AlternateContent>
  <xr:revisionPtr revIDLastSave="0" documentId="13_ncr:1_{A74CFEEF-0E13-479F-8CA1-9D2D6D238252}" xr6:coauthVersionLast="47" xr6:coauthVersionMax="47" xr10:uidLastSave="{00000000-0000-0000-0000-000000000000}"/>
  <bookViews>
    <workbookView showVerticalScroll="0" xWindow="-120" yWindow="-120" windowWidth="29040" windowHeight="15720" tabRatio="515" xr2:uid="{00000000-000D-0000-FFFF-FFFF00000000}"/>
  </bookViews>
  <sheets>
    <sheet name="POWER STATUS" sheetId="1" r:id="rId1"/>
    <sheet name="BILATERAL" sheetId="2" r:id="rId2"/>
    <sheet name="IEX" sheetId="4" r:id="rId3"/>
    <sheet name="RTM" sheetId="5" r:id="rId4"/>
    <sheet name="GDAM" sheetId="7" r:id="rId5"/>
  </sheets>
  <definedNames>
    <definedName name="_xlnm.Print_Area" localSheetId="0">'POWER STATUS'!$A$1:$AE$62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99" i="5" l="1"/>
  <c r="I99" i="7"/>
  <c r="K99" i="4"/>
  <c r="L99" i="4"/>
  <c r="M99" i="4"/>
  <c r="N99" i="4"/>
  <c r="O99" i="4"/>
  <c r="I99" i="4" l="1"/>
  <c r="J99" i="4"/>
  <c r="H99" i="7" l="1"/>
  <c r="G99" i="7"/>
  <c r="F99" i="7"/>
  <c r="E99" i="7"/>
  <c r="D99" i="7"/>
  <c r="C99" i="7"/>
  <c r="B99" i="7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H99" i="4"/>
  <c r="G99" i="4"/>
  <c r="F99" i="4"/>
  <c r="E99" i="4"/>
  <c r="D99" i="4"/>
  <c r="C99" i="4"/>
  <c r="B99" i="4"/>
  <c r="J17" i="1" l="1"/>
  <c r="K21" i="1" l="1"/>
  <c r="D21" i="1" l="1"/>
  <c r="K17" i="1" l="1"/>
  <c r="K33" i="1" l="1"/>
  <c r="G33" i="1" l="1"/>
  <c r="I33" i="1"/>
  <c r="F23" i="1" l="1"/>
  <c r="F27" i="1" s="1"/>
  <c r="H37" i="1" l="1"/>
  <c r="H58" i="1" l="1"/>
  <c r="K3" i="1" l="1"/>
  <c r="J3" i="1" s="1"/>
  <c r="G34" i="1" l="1"/>
  <c r="G35" i="1"/>
  <c r="G36" i="1"/>
  <c r="I34" i="1"/>
  <c r="I35" i="1"/>
  <c r="I36" i="1"/>
  <c r="J21" i="1" l="1"/>
  <c r="J29" i="1" s="1"/>
  <c r="K34" i="1" l="1"/>
  <c r="K35" i="1"/>
  <c r="K36" i="1"/>
  <c r="K29" i="1" l="1"/>
  <c r="K6" i="1" s="1"/>
  <c r="E19" i="1" l="1"/>
  <c r="J37" i="1" l="1"/>
  <c r="E24" i="1" l="1"/>
  <c r="F37" i="1" l="1"/>
  <c r="D17" i="1" l="1"/>
  <c r="H59" i="1" l="1"/>
  <c r="D29" i="1"/>
  <c r="H28" i="1" s="1"/>
  <c r="J6" i="1" l="1"/>
  <c r="E22" i="1" l="1"/>
  <c r="G37" i="1" l="1"/>
  <c r="E28" i="1"/>
  <c r="E27" i="1"/>
  <c r="E26" i="1"/>
  <c r="E25" i="1"/>
  <c r="E23" i="1"/>
  <c r="E21" i="1"/>
  <c r="E16" i="1"/>
  <c r="E15" i="1"/>
  <c r="E14" i="1"/>
  <c r="E13" i="1"/>
  <c r="E12" i="1"/>
  <c r="E11" i="1"/>
  <c r="E10" i="1"/>
  <c r="E17" i="1" l="1"/>
  <c r="K37" i="1"/>
  <c r="E29" i="1" l="1"/>
  <c r="I37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<sst xmlns="http://schemas.openxmlformats.org/spreadsheetml/2006/main" count="610" uniqueCount="339">
  <si>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</si>
  <si>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</si>
  <si>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</si>
  <si>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</si>
  <si>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</si>
  <si>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</si>
  <si>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</si>
  <si>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</si>
  <si>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</si>
  <si>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</si>
  <si>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</si>
  <si>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</si>
  <si>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</si>
  <si>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</si>
  <si>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</si>
  <si>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</si>
  <si>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</si>
  <si>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</si>
  <si>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</si>
  <si>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</si>
  <si>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</si>
  <si>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</si>
  <si>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</si>
  <si>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</si>
  <si>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</si>
  <si>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</si>
  <si>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</si>
  <si>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</si>
  <si>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</si>
  <si>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</si>
  <si>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</si>
  <si>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</si>
  <si>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</si>
  <si>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</si>
  <si>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</si>
  <si>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</si>
  <si>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</si>
  <si>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</si>
  <si>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</si>
  <si>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</si>
  <si>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</si>
  <si>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</si>
  <si>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</si>
  <si>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</si>
  <si>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</si>
  <si>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 xml:space="preserve">                                        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</si>
  <si>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</si>
  <si>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</si>
  <si>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</si>
  <si>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</si>
  <si>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</si>
  <si>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</si>
  <si>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</si>
  <si>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</si>
  <si>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</si>
  <si>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</si>
  <si>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</si>
  <si>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</si>
  <si>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</si>
  <si>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</si>
  <si>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</si>
  <si>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</si>
  <si>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</si>
  <si>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</si>
  <si>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</si>
  <si>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</si>
  <si>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</si>
  <si>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</si>
  <si>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</si>
  <si>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</si>
  <si>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</si>
  <si>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</si>
  <si>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</si>
  <si>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</si>
  <si>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</si>
  <si>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</si>
  <si>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</si>
  <si>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</si>
  <si>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</si>
  <si>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</si>
  <si>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</si>
  <si>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</si>
  <si>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</si>
  <si>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</si>
  <si>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</si>
  <si>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</si>
  <si>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</si>
  <si>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</si>
  <si>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</si>
  <si>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</si>
  <si>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</si>
  <si>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</si>
  <si>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</si>
  <si>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</si>
  <si>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</si>
  <si>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</si>
  <si>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</si>
  <si>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</si>
  <si>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</si>
  <si>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</si>
  <si>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</si>
  <si>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</si>
  <si>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</si>
  <si>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</si>
  <si>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</si>
  <si>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</si>
  <si>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</si>
  <si>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</si>
  <si>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</si>
  <si>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</si>
  <si>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</si>
  <si>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</si>
  <si>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</si>
  <si>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</si>
  <si>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</si>
  <si>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</si>
  <si>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</si>
  <si>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</si>
  <si>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</si>
  <si>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</si>
  <si>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</si>
  <si>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>Return Banking Avg -: (MW)</t>
  </si>
  <si>
    <t xml:space="preserve"> HYDRO AVERAGE GENERATION IN MW:-</t>
  </si>
  <si>
    <t>Shift Charge Engineer,</t>
  </si>
  <si>
    <t>SLDC, BHUBANESWAR</t>
  </si>
  <si>
    <t xml:space="preserve">(A) GNA  </t>
  </si>
  <si>
    <t>(C) TGNA</t>
  </si>
  <si>
    <t>FROM</t>
  </si>
  <si>
    <t>TO</t>
  </si>
  <si>
    <t>RTC Avg (In MW)</t>
  </si>
  <si>
    <t>GMRKEL_STU</t>
  </si>
  <si>
    <t>TNEB</t>
  </si>
  <si>
    <t>FARIDABAD_SOLAR</t>
  </si>
  <si>
    <t>GRIDCO</t>
  </si>
  <si>
    <t>IND_BHARAT</t>
  </si>
  <si>
    <t>RAJ_SOLAR</t>
  </si>
  <si>
    <t>AWEK1L</t>
  </si>
  <si>
    <t>GIWEL_SECI_II_RE</t>
  </si>
  <si>
    <t>RWE_AP2_SECI_III</t>
  </si>
  <si>
    <t>Tuticorin_BETAMWIND</t>
  </si>
  <si>
    <t>Time Period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</si>
  <si>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</si>
  <si>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</si>
  <si>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</si>
  <si>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</si>
  <si>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</si>
  <si>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</si>
  <si>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</si>
  <si>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</si>
  <si>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</si>
  <si>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</si>
  <si>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</si>
  <si>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</si>
  <si>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</si>
  <si>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</si>
  <si>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</si>
  <si>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</si>
  <si>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</si>
  <si>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</si>
  <si>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</si>
  <si>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</si>
  <si>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</si>
  <si>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</si>
  <si>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</si>
  <si>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</si>
  <si>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</si>
  <si>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</si>
  <si>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</si>
  <si>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</si>
  <si>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</si>
  <si>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</si>
  <si>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</si>
  <si>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</si>
  <si>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</si>
  <si>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</si>
  <si>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</si>
  <si>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</si>
  <si>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</si>
  <si>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</si>
  <si>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</si>
  <si>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</si>
  <si>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</si>
  <si>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</si>
  <si>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</si>
  <si>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</si>
  <si>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</si>
  <si>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</si>
  <si>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</si>
  <si>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</si>
  <si>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</si>
  <si>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</si>
  <si>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</si>
  <si>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</si>
  <si>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</si>
  <si>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</si>
  <si>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</si>
  <si>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</si>
  <si>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</si>
  <si>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</si>
  <si>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</si>
  <si>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</si>
  <si>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</si>
  <si>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</si>
  <si>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</si>
  <si>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</si>
  <si>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</si>
  <si>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</si>
  <si>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</si>
  <si>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</si>
  <si>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</si>
  <si>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</si>
  <si>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</si>
  <si>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</si>
  <si>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</si>
  <si>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</si>
  <si>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</si>
  <si>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</si>
  <si>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</si>
  <si>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</si>
  <si>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</si>
  <si>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</si>
  <si>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</si>
  <si>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</si>
  <si>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</si>
  <si>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</si>
  <si>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</si>
  <si>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</si>
  <si>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</si>
  <si>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</si>
  <si>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</si>
  <si>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</si>
  <si>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</si>
  <si>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</si>
  <si>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</si>
  <si>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</si>
  <si>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</si>
  <si>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</si>
  <si>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TSKPO</t>
  </si>
  <si>
    <t>HRS</t>
  </si>
  <si>
    <t>AP43PL_BKN</t>
  </si>
  <si>
    <t>DADRI_SOLAR</t>
  </si>
  <si>
    <t>MAADURGA_THERMAL</t>
  </si>
  <si>
    <t>ARE55L_PSS3_KPS1_HS</t>
  </si>
  <si>
    <t>DHAMRAPORT</t>
  </si>
  <si>
    <t>ARE55L_PSS3_KPS1_HW</t>
  </si>
  <si>
    <t>AP41PL_BHDL</t>
  </si>
  <si>
    <t>OKWPL_RE</t>
  </si>
  <si>
    <t>TPSL_BKN2</t>
  </si>
  <si>
    <t>JIPL</t>
  </si>
  <si>
    <t>GADAG_GreenInfra_W</t>
  </si>
  <si>
    <t>smcunit2</t>
  </si>
  <si>
    <t>JSL_DUBURI</t>
  </si>
  <si>
    <t>SMCPGL</t>
  </si>
  <si>
    <t>Odisha_Cement_Plant_(A_Unit_Of_Shree_Cement_Limited)</t>
  </si>
  <si>
    <t>Rimjhim_Ispat_Limited_(Erstwhile_BRG_Iron_&amp;_Steel_Co_(P)_Ltd)</t>
  </si>
  <si>
    <t>visa</t>
  </si>
  <si>
    <t>RenewGreen_SLPR_HS</t>
  </si>
  <si>
    <t>HIRAKUD_HEP</t>
  </si>
  <si>
    <t>CSEB_Beneficiary</t>
  </si>
  <si>
    <t>NALCOAP</t>
  </si>
  <si>
    <t>JPIPL</t>
  </si>
  <si>
    <t>(B) REMC</t>
  </si>
  <si>
    <t>NPCL_UP</t>
  </si>
  <si>
    <t>Tata_Steel_Limited_Kalinga_Nagar</t>
  </si>
  <si>
    <t>XXPPL_FTG3</t>
  </si>
  <si>
    <t>MGM_Green_Energy_Ltd</t>
  </si>
  <si>
    <t>TATA_Steel_Limited_Meramandali</t>
  </si>
  <si>
    <t>RUVITSL</t>
  </si>
  <si>
    <t>Linde_India_Limited</t>
  </si>
  <si>
    <t xml:space="preserve">MDTPC   
</t>
  </si>
  <si>
    <t>AARTISTEEL</t>
  </si>
  <si>
    <t>MSP_Metallics_Limited_IPC</t>
  </si>
  <si>
    <t xml:space="preserve">Visa_Steel_Limited </t>
  </si>
  <si>
    <t>Aarti_Steel_Ltd_NPT</t>
  </si>
  <si>
    <t>OCL_IRON_STEEL</t>
  </si>
  <si>
    <t>SMC_Power_Generation_Limited_Unit_II_PTC</t>
  </si>
  <si>
    <t>VLSEZ</t>
  </si>
  <si>
    <t>AIPL_UP</t>
  </si>
  <si>
    <t>LINDEINDIA</t>
  </si>
  <si>
    <t>ENERSON_SOLAR_10MW</t>
  </si>
  <si>
    <t>GPCL_SOLAR_10</t>
  </si>
  <si>
    <t>GSECL_SOLAR</t>
  </si>
  <si>
    <t>IRON_TRINGLE_10_MW_SOLAR</t>
  </si>
  <si>
    <t>Thakur_Prasad_Sao_And_Sons_Private_Limited_Unit_IV</t>
  </si>
  <si>
    <t>ENVIROCARE_INFRA</t>
  </si>
  <si>
    <t>GADAG_Serentica3_S</t>
  </si>
  <si>
    <t>ORSISL</t>
  </si>
  <si>
    <t>DVC</t>
  </si>
  <si>
    <t>AyanaRP4_DVSR_BHJ_HW</t>
  </si>
  <si>
    <t>ADITYAAL</t>
  </si>
  <si>
    <t>MPPMCL</t>
  </si>
  <si>
    <t>The_Ramco_Cements_Limited_Odisha</t>
  </si>
  <si>
    <t>AyanaRP4_ZURA_BHJ_S</t>
  </si>
  <si>
    <t>MGM_Minerals_Ltd</t>
  </si>
  <si>
    <t>SMC_Power_Generation_Limited_Jharsuguda</t>
  </si>
  <si>
    <t>Vedanta_Limited_SEZ_Unit_Jharsuguda</t>
  </si>
  <si>
    <t>NBVL_OTCL</t>
  </si>
  <si>
    <t>TIMES_STEEL</t>
  </si>
  <si>
    <t>MSEB_Beneficiary</t>
  </si>
  <si>
    <t>ODISHA</t>
  </si>
  <si>
    <t>WBSEDCL</t>
  </si>
  <si>
    <t>MES_Delhi</t>
  </si>
  <si>
    <t>NACL_Odisha</t>
  </si>
  <si>
    <t>Shri_Jagannath_Steels_&amp;_Power_Ltd</t>
  </si>
  <si>
    <t>TANGEDCO</t>
  </si>
  <si>
    <t xml:space="preserve">Vedanta_Limited_SEZ_Unit_Jharsuguda </t>
  </si>
  <si>
    <t>GMR_Kamalanga_Energy_Ltd_(STU)</t>
  </si>
  <si>
    <t>AMNSIL_Pdeep</t>
  </si>
  <si>
    <t>AMNSIL</t>
  </si>
  <si>
    <t>ACL_PSS4_KPS1_W</t>
  </si>
  <si>
    <t>ACCB</t>
  </si>
  <si>
    <t>Nav_Bharat_ventures_Ltd</t>
  </si>
  <si>
    <t>Aryan_Ispat_&amp;_Power_Pvt_Ltd</t>
  </si>
  <si>
    <t>ALL</t>
  </si>
  <si>
    <t>JSW_Cement_Ltd</t>
  </si>
  <si>
    <t>Tata_Steel_Power_Plant_Athagarh</t>
  </si>
  <si>
    <t>Jabamayee_Ferro_Alloys_Limited</t>
  </si>
  <si>
    <t>Fap_Jajpur_M/S_Tata_Steel_Limited</t>
  </si>
  <si>
    <t>Grasim_Industries_Ltd_Chemical_Division_Ganjam</t>
  </si>
  <si>
    <t>MSP_Sponge_Iron_Limited_Odisha</t>
  </si>
  <si>
    <t>5,6</t>
  </si>
  <si>
    <t>POWER  STATUS ON  DT 12.09.2025</t>
  </si>
  <si>
    <t>21:00</t>
  </si>
  <si>
    <t>15:00</t>
  </si>
  <si>
    <t>06:00</t>
  </si>
  <si>
    <t>15:44</t>
  </si>
  <si>
    <t xml:space="preserve">Vedanta_Ltd_CPP_(9_X_135_MW)_Jharsuguda </t>
  </si>
  <si>
    <t>DAM TRADING DETAILS FOR DT: :11.09.2025</t>
  </si>
  <si>
    <t>Jindal_Stainless_Limited_Duburi_Odisha</t>
  </si>
  <si>
    <t>GDAM TRADING DETAILS FOR DT: 11.09.2025</t>
  </si>
  <si>
    <t>Neelachal_Ispat_Nigam_Limited</t>
  </si>
  <si>
    <t>Rungta_Mines_Limited_Kamanda_Steel_Plant_Koira_Dist_Sundergarh_Odisha</t>
  </si>
  <si>
    <t>Viraj_Steel_&amp;_Energy_Pvt_Ltd</t>
  </si>
  <si>
    <t>RTM TRADING DETAILS FOR DT: 11.09.2025</t>
  </si>
  <si>
    <t>JPL</t>
  </si>
  <si>
    <t>VEDANTA_LIMITED_CG</t>
  </si>
  <si>
    <t>TRADING DETAILS FOR DT. 11.09.2025</t>
  </si>
  <si>
    <t>HIRIYUR_OSTROKANNADA</t>
  </si>
  <si>
    <t>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</si>
</sst>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[$-14009]dd/mm/yyyy;@"/>
    <numFmt numFmtId="166" formatCode="0.0000"/>
  </numFmts>
  <fonts count="5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color theme="1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22"/>
      <name val="Arial Narrow"/>
      <family val="2"/>
    </font>
    <font>
      <sz val="22"/>
      <name val="Arial"/>
      <family val="2"/>
    </font>
    <font>
      <sz val="9"/>
      <name val="Arial Narrow"/>
      <family val="2"/>
    </font>
    <font>
      <sz val="20"/>
      <name val="Calibri"/>
      <family val="2"/>
      <scheme val="minor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000000"/>
      <name val="Calibri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8">
    <xf numFmtId="0" fontId="0" fillId="0" borderId="0"/>
    <xf numFmtId="0" fontId="48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57" fillId="0" borderId="0" applyBorder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79">
    <xf numFmtId="0" fontId="0" fillId="0" borderId="0" xfId="0"/>
    <xf numFmtId="0" fontId="26" fillId="2" borderId="0" xfId="0" applyFont="1" applyFill="1"/>
    <xf numFmtId="0" fontId="26" fillId="0" borderId="0" xfId="0" applyFont="1"/>
    <xf numFmtId="0" fontId="29" fillId="4" borderId="25" xfId="0" applyFont="1" applyFill="1" applyBorder="1" applyAlignment="1">
      <alignment horizontal="center" vertical="center" wrapText="1"/>
    </xf>
    <xf numFmtId="0" fontId="29" fillId="4" borderId="32" xfId="0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vertical="center"/>
    </xf>
    <xf numFmtId="0" fontId="29" fillId="0" borderId="33" xfId="0" applyFont="1" applyBorder="1" applyAlignment="1">
      <alignment horizontal="center" vertical="center"/>
    </xf>
    <xf numFmtId="0" fontId="29" fillId="0" borderId="34" xfId="0" applyFont="1" applyBorder="1" applyAlignment="1">
      <alignment horizontal="center" vertical="center"/>
    </xf>
    <xf numFmtId="0" fontId="29" fillId="0" borderId="38" xfId="0" applyFont="1" applyBorder="1" applyAlignment="1">
      <alignment vertical="center"/>
    </xf>
    <xf numFmtId="0" fontId="27" fillId="0" borderId="39" xfId="0" applyFont="1" applyBorder="1" applyAlignment="1">
      <alignment horizontal="center" vertical="center"/>
    </xf>
    <xf numFmtId="2" fontId="29" fillId="4" borderId="3" xfId="0" applyNumberFormat="1" applyFont="1" applyFill="1" applyBorder="1" applyAlignment="1">
      <alignment horizontal="center" vertical="center"/>
    </xf>
    <xf numFmtId="164" fontId="29" fillId="0" borderId="3" xfId="0" applyNumberFormat="1" applyFont="1" applyBorder="1" applyAlignment="1">
      <alignment horizontal="center" vertical="center"/>
    </xf>
    <xf numFmtId="0" fontId="29" fillId="0" borderId="40" xfId="0" applyFont="1" applyBorder="1" applyAlignment="1">
      <alignment vertical="center"/>
    </xf>
    <xf numFmtId="0" fontId="27" fillId="0" borderId="41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31" fillId="5" borderId="41" xfId="0" applyFont="1" applyFill="1" applyBorder="1" applyAlignment="1">
      <alignment vertical="center"/>
    </xf>
    <xf numFmtId="164" fontId="29" fillId="5" borderId="3" xfId="0" applyNumberFormat="1" applyFont="1" applyFill="1" applyBorder="1" applyAlignment="1">
      <alignment horizontal="center" vertical="center"/>
    </xf>
    <xf numFmtId="0" fontId="30" fillId="0" borderId="45" xfId="0" applyFont="1" applyBorder="1" applyAlignment="1">
      <alignment vertical="center"/>
    </xf>
    <xf numFmtId="0" fontId="29" fillId="0" borderId="3" xfId="0" applyFont="1" applyBorder="1" applyAlignment="1">
      <alignment horizontal="center" vertical="center"/>
    </xf>
    <xf numFmtId="0" fontId="31" fillId="5" borderId="40" xfId="0" applyFont="1" applyFill="1" applyBorder="1" applyAlignment="1">
      <alignment vertical="center"/>
    </xf>
    <xf numFmtId="0" fontId="29" fillId="0" borderId="41" xfId="0" applyFont="1" applyBorder="1" applyAlignment="1">
      <alignment horizontal="center" vertical="center"/>
    </xf>
    <xf numFmtId="164" fontId="29" fillId="4" borderId="3" xfId="0" applyNumberFormat="1" applyFont="1" applyFill="1" applyBorder="1" applyAlignment="1">
      <alignment horizontal="center" vertical="center"/>
    </xf>
    <xf numFmtId="0" fontId="29" fillId="0" borderId="47" xfId="0" applyFont="1" applyBorder="1" applyAlignment="1">
      <alignment vertical="top" wrapText="1"/>
    </xf>
    <xf numFmtId="0" fontId="29" fillId="0" borderId="43" xfId="0" applyFont="1" applyBorder="1" applyAlignment="1">
      <alignment horizontal="center" vertical="center"/>
    </xf>
    <xf numFmtId="0" fontId="29" fillId="5" borderId="3" xfId="0" applyFont="1" applyFill="1" applyBorder="1" applyAlignment="1">
      <alignment horizontal="center" vertical="center"/>
    </xf>
    <xf numFmtId="0" fontId="29" fillId="0" borderId="3" xfId="0" applyFont="1" applyBorder="1" applyAlignment="1">
      <alignment vertical="center"/>
    </xf>
    <xf numFmtId="0" fontId="33" fillId="0" borderId="3" xfId="0" applyFont="1" applyBorder="1" applyAlignment="1">
      <alignment horizontal="center" vertical="center"/>
    </xf>
    <xf numFmtId="0" fontId="33" fillId="5" borderId="3" xfId="0" applyFont="1" applyFill="1" applyBorder="1" applyAlignment="1">
      <alignment vertical="center"/>
    </xf>
    <xf numFmtId="1" fontId="29" fillId="4" borderId="3" xfId="0" applyNumberFormat="1" applyFont="1" applyFill="1" applyBorder="1" applyAlignment="1">
      <alignment horizontal="center" vertical="center"/>
    </xf>
    <xf numFmtId="0" fontId="29" fillId="5" borderId="3" xfId="0" applyFont="1" applyFill="1" applyBorder="1" applyAlignment="1">
      <alignment vertical="center"/>
    </xf>
    <xf numFmtId="0" fontId="33" fillId="4" borderId="3" xfId="0" applyFont="1" applyFill="1" applyBorder="1" applyAlignment="1">
      <alignment horizontal="center" vertical="center"/>
    </xf>
    <xf numFmtId="0" fontId="29" fillId="5" borderId="3" xfId="0" applyFont="1" applyFill="1" applyBorder="1" applyAlignment="1">
      <alignment vertical="center" wrapText="1"/>
    </xf>
    <xf numFmtId="0" fontId="30" fillId="0" borderId="3" xfId="0" applyFont="1" applyBorder="1" applyAlignment="1">
      <alignment horizontal="left" vertical="center"/>
    </xf>
    <xf numFmtId="2" fontId="29" fillId="4" borderId="5" xfId="0" applyNumberFormat="1" applyFont="1" applyFill="1" applyBorder="1" applyAlignment="1">
      <alignment horizontal="center"/>
    </xf>
    <xf numFmtId="0" fontId="29" fillId="0" borderId="42" xfId="0" applyFont="1" applyBorder="1" applyAlignment="1">
      <alignment vertical="center"/>
    </xf>
    <xf numFmtId="0" fontId="30" fillId="0" borderId="3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1" fontId="29" fillId="5" borderId="3" xfId="0" applyNumberFormat="1" applyFont="1" applyFill="1" applyBorder="1" applyAlignment="1">
      <alignment horizontal="center"/>
    </xf>
    <xf numFmtId="2" fontId="29" fillId="5" borderId="3" xfId="0" applyNumberFormat="1" applyFont="1" applyFill="1" applyBorder="1" applyAlignment="1">
      <alignment horizontal="center"/>
    </xf>
    <xf numFmtId="0" fontId="36" fillId="4" borderId="0" xfId="0" applyFont="1" applyFill="1" applyAlignment="1">
      <alignment vertical="center"/>
    </xf>
    <xf numFmtId="1" fontId="37" fillId="4" borderId="0" xfId="0" applyNumberFormat="1" applyFont="1" applyFill="1" applyAlignment="1">
      <alignment horizontal="center"/>
    </xf>
    <xf numFmtId="2" fontId="37" fillId="4" borderId="0" xfId="0" applyNumberFormat="1" applyFont="1" applyFill="1" applyAlignment="1">
      <alignment horizontal="center"/>
    </xf>
    <xf numFmtId="0" fontId="29" fillId="0" borderId="56" xfId="0" applyFont="1" applyBorder="1" applyAlignment="1">
      <alignment vertical="center"/>
    </xf>
    <xf numFmtId="0" fontId="29" fillId="0" borderId="6" xfId="0" applyFont="1" applyBorder="1" applyAlignment="1">
      <alignment vertical="center"/>
    </xf>
    <xf numFmtId="0" fontId="29" fillId="0" borderId="57" xfId="0" applyFont="1" applyBorder="1" applyAlignment="1">
      <alignment vertical="center"/>
    </xf>
    <xf numFmtId="0" fontId="29" fillId="0" borderId="12" xfId="0" applyFont="1" applyBorder="1" applyAlignment="1">
      <alignment vertical="center"/>
    </xf>
    <xf numFmtId="0" fontId="29" fillId="0" borderId="0" xfId="0" applyFont="1"/>
    <xf numFmtId="0" fontId="29" fillId="0" borderId="3" xfId="0" applyFont="1" applyBorder="1" applyAlignment="1">
      <alignment horizontal="left" vertical="center"/>
    </xf>
    <xf numFmtId="164" fontId="34" fillId="0" borderId="3" xfId="0" applyNumberFormat="1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58" xfId="0" applyFont="1" applyBorder="1" applyAlignment="1">
      <alignment vertical="center"/>
    </xf>
    <xf numFmtId="0" fontId="29" fillId="4" borderId="61" xfId="0" applyFont="1" applyFill="1" applyBorder="1" applyAlignment="1">
      <alignment horizontal="center" vertical="center" wrapText="1"/>
    </xf>
    <xf numFmtId="2" fontId="26" fillId="2" borderId="0" xfId="0" applyNumberFormat="1" applyFont="1" applyFill="1"/>
    <xf numFmtId="2" fontId="41" fillId="2" borderId="0" xfId="0" applyNumberFormat="1" applyFont="1" applyFill="1"/>
    <xf numFmtId="2" fontId="42" fillId="2" borderId="0" xfId="0" applyNumberFormat="1" applyFont="1" applyFill="1" applyAlignment="1">
      <alignment horizontal="center" vertical="center"/>
    </xf>
    <xf numFmtId="1" fontId="44" fillId="2" borderId="0" xfId="0" applyNumberFormat="1" applyFont="1" applyFill="1" applyAlignment="1">
      <alignment horizontal="center" vertical="center"/>
    </xf>
    <xf numFmtId="164" fontId="45" fillId="2" borderId="0" xfId="0" applyNumberFormat="1" applyFont="1" applyFill="1"/>
    <xf numFmtId="0" fontId="46" fillId="2" borderId="0" xfId="0" applyFont="1" applyFill="1"/>
    <xf numFmtId="164" fontId="26" fillId="2" borderId="0" xfId="0" applyNumberFormat="1" applyFont="1" applyFill="1"/>
    <xf numFmtId="0" fontId="29" fillId="0" borderId="59" xfId="0" applyFont="1" applyBorder="1" applyAlignment="1">
      <alignment horizontal="center" vertical="center"/>
    </xf>
    <xf numFmtId="2" fontId="29" fillId="4" borderId="61" xfId="0" applyNumberFormat="1" applyFont="1" applyFill="1" applyBorder="1" applyAlignment="1">
      <alignment horizontal="center" vertical="center" wrapText="1"/>
    </xf>
    <xf numFmtId="2" fontId="29" fillId="5" borderId="59" xfId="0" applyNumberFormat="1" applyFont="1" applyFill="1" applyBorder="1" applyAlignment="1">
      <alignment horizontal="center"/>
    </xf>
    <xf numFmtId="0" fontId="33" fillId="4" borderId="0" xfId="0" applyFont="1" applyFill="1" applyAlignment="1">
      <alignment vertical="center" wrapText="1"/>
    </xf>
    <xf numFmtId="0" fontId="33" fillId="4" borderId="58" xfId="0" applyFont="1" applyFill="1" applyBorder="1" applyAlignment="1">
      <alignment vertical="center" wrapText="1"/>
    </xf>
    <xf numFmtId="165" fontId="26" fillId="2" borderId="0" xfId="0" applyNumberFormat="1" applyFont="1" applyFill="1"/>
    <xf numFmtId="0" fontId="47" fillId="2" borderId="0" xfId="0" applyFont="1" applyFill="1"/>
    <xf numFmtId="164" fontId="33" fillId="4" borderId="0" xfId="0" applyNumberFormat="1" applyFont="1" applyFill="1" applyAlignment="1">
      <alignment horizontal="left" vertical="center" wrapText="1"/>
    </xf>
    <xf numFmtId="0" fontId="32" fillId="4" borderId="0" xfId="0" applyFont="1" applyFill="1" applyAlignment="1">
      <alignment vertical="center" wrapText="1"/>
    </xf>
    <xf numFmtId="0" fontId="32" fillId="4" borderId="58" xfId="0" applyFont="1" applyFill="1" applyBorder="1" applyAlignment="1">
      <alignment vertical="center" wrapText="1"/>
    </xf>
    <xf numFmtId="0" fontId="29" fillId="0" borderId="3" xfId="0" quotePrefix="1" applyFont="1" applyBorder="1" applyAlignment="1">
      <alignment horizontal="center" vertical="center"/>
    </xf>
    <xf numFmtId="165" fontId="29" fillId="0" borderId="3" xfId="0" quotePrefix="1" applyNumberFormat="1" applyFont="1" applyBorder="1" applyAlignment="1">
      <alignment horizontal="center" vertical="center"/>
    </xf>
    <xf numFmtId="2" fontId="43" fillId="2" borderId="0" xfId="0" applyNumberFormat="1" applyFont="1" applyFill="1"/>
    <xf numFmtId="1" fontId="29" fillId="5" borderId="72" xfId="0" applyNumberFormat="1" applyFont="1" applyFill="1" applyBorder="1" applyAlignment="1">
      <alignment horizontal="center" vertical="center"/>
    </xf>
    <xf numFmtId="2" fontId="0" fillId="0" borderId="67" xfId="0" applyNumberFormat="1" applyBorder="1" applyAlignment="1">
      <alignment horizontal="center" vertical="center"/>
    </xf>
    <xf numFmtId="16" fontId="33" fillId="3" borderId="63" xfId="0" applyNumberFormat="1" applyFont="1" applyFill="1" applyBorder="1" applyAlignment="1">
      <alignment horizontal="center" vertical="center"/>
    </xf>
    <xf numFmtId="0" fontId="32" fillId="0" borderId="65" xfId="0" applyFont="1" applyBorder="1" applyAlignment="1">
      <alignment horizontal="center" vertical="center"/>
    </xf>
    <xf numFmtId="16" fontId="33" fillId="3" borderId="74" xfId="0" applyNumberFormat="1" applyFont="1" applyFill="1" applyBorder="1" applyAlignment="1">
      <alignment horizontal="center" vertical="center"/>
    </xf>
    <xf numFmtId="2" fontId="32" fillId="4" borderId="74" xfId="0" quotePrefix="1" applyNumberFormat="1" applyFont="1" applyFill="1" applyBorder="1" applyAlignment="1">
      <alignment horizontal="center" vertical="center"/>
    </xf>
    <xf numFmtId="1" fontId="39" fillId="5" borderId="70" xfId="0" applyNumberFormat="1" applyFont="1" applyFill="1" applyBorder="1" applyAlignment="1">
      <alignment horizontal="center" vertical="center"/>
    </xf>
    <xf numFmtId="0" fontId="56" fillId="2" borderId="0" xfId="0" applyFont="1" applyFill="1"/>
    <xf numFmtId="1" fontId="39" fillId="5" borderId="30" xfId="0" applyNumberFormat="1" applyFont="1" applyFill="1" applyBorder="1" applyAlignment="1">
      <alignment horizontal="center" vertical="center"/>
    </xf>
    <xf numFmtId="1" fontId="26" fillId="2" borderId="0" xfId="0" applyNumberFormat="1" applyFont="1" applyFill="1"/>
    <xf numFmtId="2" fontId="27" fillId="0" borderId="11" xfId="0" applyNumberFormat="1" applyFont="1" applyBorder="1" applyAlignment="1">
      <alignment horizontal="center" vertical="center"/>
    </xf>
    <xf numFmtId="1" fontId="29" fillId="5" borderId="35" xfId="0" applyNumberFormat="1" applyFont="1" applyFill="1" applyBorder="1" applyAlignment="1">
      <alignment horizontal="center" vertical="center"/>
    </xf>
    <xf numFmtId="1" fontId="29" fillId="5" borderId="70" xfId="0" applyNumberFormat="1" applyFont="1" applyFill="1" applyBorder="1" applyAlignment="1">
      <alignment horizontal="center" vertical="center"/>
    </xf>
    <xf numFmtId="2" fontId="29" fillId="4" borderId="6" xfId="0" applyNumberFormat="1" applyFont="1" applyFill="1" applyBorder="1" applyAlignment="1">
      <alignment horizontal="center" vertical="center"/>
    </xf>
    <xf numFmtId="0" fontId="26" fillId="4" borderId="83" xfId="0" applyFont="1" applyFill="1" applyBorder="1"/>
    <xf numFmtId="2" fontId="29" fillId="4" borderId="83" xfId="0" applyNumberFormat="1" applyFont="1" applyFill="1" applyBorder="1" applyAlignment="1">
      <alignment horizontal="center" vertical="center"/>
    </xf>
    <xf numFmtId="2" fontId="29" fillId="4" borderId="84" xfId="0" applyNumberFormat="1" applyFont="1" applyFill="1" applyBorder="1" applyAlignment="1">
      <alignment horizontal="center" vertical="center"/>
    </xf>
    <xf numFmtId="164" fontId="29" fillId="0" borderId="85" xfId="0" applyNumberFormat="1" applyFont="1" applyBorder="1" applyAlignment="1">
      <alignment horizontal="center" vertical="center"/>
    </xf>
    <xf numFmtId="164" fontId="29" fillId="0" borderId="1" xfId="0" applyNumberFormat="1" applyFont="1" applyBorder="1" applyAlignment="1">
      <alignment horizontal="center" vertical="center"/>
    </xf>
    <xf numFmtId="0" fontId="29" fillId="0" borderId="64" xfId="0" applyFont="1" applyBorder="1" applyAlignment="1">
      <alignment horizontal="center" vertical="center"/>
    </xf>
    <xf numFmtId="166" fontId="29" fillId="5" borderId="3" xfId="0" applyNumberFormat="1" applyFont="1" applyFill="1" applyBorder="1" applyAlignment="1">
      <alignment horizontal="center" vertical="center"/>
    </xf>
    <xf numFmtId="2" fontId="0" fillId="0" borderId="86" xfId="0" applyNumberFormat="1" applyBorder="1" applyAlignment="1">
      <alignment horizontal="center" vertical="center"/>
    </xf>
    <xf numFmtId="2" fontId="49" fillId="0" borderId="88" xfId="0" applyNumberFormat="1" applyFont="1" applyBorder="1" applyAlignment="1">
      <alignment horizontal="center" vertical="center" wrapText="1"/>
    </xf>
    <xf numFmtId="2" fontId="49" fillId="0" borderId="89" xfId="0" applyNumberFormat="1" applyFont="1" applyBorder="1" applyAlignment="1">
      <alignment horizontal="center" vertical="center" wrapText="1"/>
    </xf>
    <xf numFmtId="2" fontId="49" fillId="0" borderId="88" xfId="0" applyNumberFormat="1" applyFont="1" applyBorder="1" applyAlignment="1">
      <alignment horizontal="center" vertical="center"/>
    </xf>
    <xf numFmtId="2" fontId="49" fillId="0" borderId="88" xfId="0" applyNumberFormat="1" applyFont="1" applyBorder="1" applyAlignment="1">
      <alignment horizontal="center"/>
    </xf>
    <xf numFmtId="0" fontId="49" fillId="0" borderId="88" xfId="0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29" fillId="0" borderId="5" xfId="0" applyFont="1" applyBorder="1" applyAlignment="1">
      <alignment vertical="center"/>
    </xf>
    <xf numFmtId="0" fontId="29" fillId="0" borderId="42" xfId="0" applyFont="1" applyBorder="1" applyAlignment="1">
      <alignment horizontal="left" vertical="center"/>
    </xf>
    <xf numFmtId="0" fontId="29" fillId="0" borderId="16" xfId="0" applyFont="1" applyBorder="1" applyAlignment="1">
      <alignment vertical="center"/>
    </xf>
    <xf numFmtId="164" fontId="29" fillId="4" borderId="57" xfId="0" applyNumberFormat="1" applyFont="1" applyFill="1" applyBorder="1" applyAlignment="1">
      <alignment horizontal="center" vertical="center"/>
    </xf>
    <xf numFmtId="164" fontId="29" fillId="4" borderId="16" xfId="0" applyNumberFormat="1" applyFont="1" applyFill="1" applyBorder="1" applyAlignment="1">
      <alignment horizontal="center" vertical="center"/>
    </xf>
    <xf numFmtId="164" fontId="29" fillId="0" borderId="79" xfId="0" applyNumberFormat="1" applyFont="1" applyBorder="1" applyAlignment="1">
      <alignment horizontal="center" vertical="center"/>
    </xf>
    <xf numFmtId="164" fontId="29" fillId="4" borderId="90" xfId="0" applyNumberFormat="1" applyFont="1" applyFill="1" applyBorder="1" applyAlignment="1">
      <alignment horizontal="center" vertical="center"/>
    </xf>
    <xf numFmtId="2" fontId="29" fillId="4" borderId="91" xfId="0" applyNumberFormat="1" applyFont="1" applyFill="1" applyBorder="1" applyAlignment="1">
      <alignment horizontal="center" vertical="center"/>
    </xf>
    <xf numFmtId="2" fontId="50" fillId="0" borderId="0" xfId="0" applyNumberFormat="1" applyFont="1" applyAlignment="1">
      <alignment horizontal="center" vertical="center"/>
    </xf>
    <xf numFmtId="0" fontId="55" fillId="0" borderId="0" xfId="0" applyFont="1" applyAlignment="1">
      <alignment horizontal="center" vertical="center"/>
    </xf>
    <xf numFmtId="2" fontId="55" fillId="0" borderId="0" xfId="0" applyNumberFormat="1" applyFont="1" applyAlignment="1">
      <alignment horizontal="center" vertical="top"/>
    </xf>
    <xf numFmtId="2" fontId="29" fillId="0" borderId="3" xfId="0" applyNumberFormat="1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49" fontId="29" fillId="4" borderId="68" xfId="0" quotePrefix="1" applyNumberFormat="1" applyFont="1" applyFill="1" applyBorder="1" applyAlignment="1">
      <alignment horizontal="center" vertical="center"/>
    </xf>
    <xf numFmtId="2" fontId="29" fillId="4" borderId="68" xfId="0" quotePrefix="1" applyNumberFormat="1" applyFont="1" applyFill="1" applyBorder="1" applyAlignment="1">
      <alignment horizontal="center" vertical="center"/>
    </xf>
    <xf numFmtId="1" fontId="29" fillId="4" borderId="76" xfId="0" applyNumberFormat="1" applyFont="1" applyFill="1" applyBorder="1" applyAlignment="1">
      <alignment horizontal="center" vertical="center" wrapText="1"/>
    </xf>
    <xf numFmtId="1" fontId="29" fillId="4" borderId="3" xfId="0" applyNumberFormat="1" applyFont="1" applyFill="1" applyBorder="1" applyAlignment="1">
      <alignment horizontal="center"/>
    </xf>
    <xf numFmtId="1" fontId="29" fillId="4" borderId="3" xfId="0" applyNumberFormat="1" applyFont="1" applyFill="1" applyBorder="1" applyAlignment="1">
      <alignment horizontal="center" vertical="center" wrapText="1"/>
    </xf>
    <xf numFmtId="2" fontId="33" fillId="4" borderId="64" xfId="0" quotePrefix="1" applyNumberFormat="1" applyFont="1" applyFill="1" applyBorder="1" applyAlignment="1">
      <alignment horizontal="center" vertical="center"/>
    </xf>
    <xf numFmtId="1" fontId="29" fillId="4" borderId="80" xfId="0" applyNumberFormat="1" applyFont="1" applyFill="1" applyBorder="1" applyAlignment="1">
      <alignment horizontal="center" vertical="center"/>
    </xf>
    <xf numFmtId="1" fontId="29" fillId="4" borderId="82" xfId="0" applyNumberFormat="1" applyFont="1" applyFill="1" applyBorder="1" applyAlignment="1">
      <alignment horizontal="center" vertical="center"/>
    </xf>
    <xf numFmtId="1" fontId="29" fillId="4" borderId="81" xfId="0" applyNumberFormat="1" applyFont="1" applyFill="1" applyBorder="1" applyAlignment="1">
      <alignment horizontal="center" vertical="center"/>
    </xf>
    <xf numFmtId="1" fontId="29" fillId="4" borderId="62" xfId="0" applyNumberFormat="1" applyFont="1" applyFill="1" applyBorder="1" applyAlignment="1">
      <alignment horizontal="center" vertical="center"/>
    </xf>
    <xf numFmtId="1" fontId="29" fillId="4" borderId="77" xfId="0" applyNumberFormat="1" applyFont="1" applyFill="1" applyBorder="1" applyAlignment="1">
      <alignment horizontal="center" vertical="center"/>
    </xf>
    <xf numFmtId="1" fontId="29" fillId="4" borderId="78" xfId="0" applyNumberFormat="1" applyFont="1" applyFill="1" applyBorder="1" applyAlignment="1">
      <alignment horizontal="center" vertical="center"/>
    </xf>
    <xf numFmtId="1" fontId="29" fillId="4" borderId="53" xfId="0" applyNumberFormat="1" applyFont="1" applyFill="1" applyBorder="1" applyAlignment="1">
      <alignment horizontal="center" vertical="center"/>
    </xf>
    <xf numFmtId="1" fontId="29" fillId="4" borderId="57" xfId="0" applyNumberFormat="1" applyFont="1" applyFill="1" applyBorder="1" applyAlignment="1">
      <alignment horizontal="center" vertical="center"/>
    </xf>
    <xf numFmtId="1" fontId="29" fillId="4" borderId="79" xfId="0" applyNumberFormat="1" applyFont="1" applyFill="1" applyBorder="1" applyAlignment="1">
      <alignment horizontal="center" vertical="center"/>
    </xf>
    <xf numFmtId="2" fontId="29" fillId="4" borderId="80" xfId="0" applyNumberFormat="1" applyFont="1" applyFill="1" applyBorder="1" applyAlignment="1">
      <alignment horizontal="center" vertical="center"/>
    </xf>
    <xf numFmtId="2" fontId="29" fillId="4" borderId="82" xfId="0" applyNumberFormat="1" applyFont="1" applyFill="1" applyBorder="1" applyAlignment="1">
      <alignment horizontal="center" vertical="center"/>
    </xf>
    <xf numFmtId="2" fontId="29" fillId="4" borderId="81" xfId="0" applyNumberFormat="1" applyFont="1" applyFill="1" applyBorder="1" applyAlignment="1">
      <alignment horizontal="center" vertical="center"/>
    </xf>
    <xf numFmtId="1" fontId="29" fillId="4" borderId="6" xfId="0" applyNumberFormat="1" applyFont="1" applyFill="1" applyBorder="1" applyAlignment="1">
      <alignment horizontal="center" vertical="center"/>
    </xf>
    <xf numFmtId="1" fontId="29" fillId="4" borderId="75" xfId="0" applyNumberFormat="1" applyFont="1" applyFill="1" applyBorder="1" applyAlignment="1">
      <alignment horizontal="center" vertical="center"/>
    </xf>
    <xf numFmtId="1" fontId="29" fillId="4" borderId="5" xfId="0" applyNumberFormat="1" applyFont="1" applyFill="1" applyBorder="1" applyAlignment="1">
      <alignment horizontal="center" vertical="center"/>
    </xf>
    <xf numFmtId="1" fontId="29" fillId="4" borderId="11" xfId="0" applyNumberFormat="1" applyFont="1" applyFill="1" applyBorder="1" applyAlignment="1">
      <alignment horizontal="center" vertical="center"/>
    </xf>
    <xf numFmtId="0" fontId="58" fillId="0" borderId="88" xfId="0" applyFont="1" applyBorder="1" applyAlignment="1">
      <alignment horizontal="center" vertical="center"/>
    </xf>
    <xf numFmtId="2" fontId="29" fillId="4" borderId="88" xfId="0" applyNumberFormat="1" applyFont="1" applyFill="1" applyBorder="1" applyAlignment="1">
      <alignment horizontal="center" vertical="center"/>
    </xf>
    <xf numFmtId="0" fontId="26" fillId="0" borderId="92" xfId="0" applyFont="1" applyBorder="1"/>
    <xf numFmtId="2" fontId="49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49" fillId="0" borderId="0" xfId="0" applyNumberFormat="1" applyFont="1" applyAlignment="1">
      <alignment horizontal="center"/>
    </xf>
    <xf numFmtId="0" fontId="54" fillId="3" borderId="14" xfId="0" applyFont="1" applyFill="1" applyBorder="1" applyAlignment="1">
      <alignment horizontal="center" vertical="center"/>
    </xf>
    <xf numFmtId="0" fontId="26" fillId="3" borderId="15" xfId="0" applyFont="1" applyFill="1" applyBorder="1"/>
    <xf numFmtId="0" fontId="26" fillId="3" borderId="24" xfId="0" applyFont="1" applyFill="1" applyBorder="1"/>
    <xf numFmtId="0" fontId="28" fillId="0" borderId="19" xfId="0" applyFont="1" applyBorder="1" applyAlignment="1">
      <alignment horizontal="left" vertical="center"/>
    </xf>
    <xf numFmtId="0" fontId="28" fillId="0" borderId="20" xfId="0" applyFont="1" applyBorder="1" applyAlignment="1">
      <alignment horizontal="left" vertical="center"/>
    </xf>
    <xf numFmtId="0" fontId="27" fillId="0" borderId="20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29" fillId="4" borderId="26" xfId="0" applyFont="1" applyFill="1" applyBorder="1" applyAlignment="1">
      <alignment horizontal="center" vertical="center"/>
    </xf>
    <xf numFmtId="0" fontId="29" fillId="4" borderId="60" xfId="0" applyFont="1" applyFill="1" applyBorder="1" applyAlignment="1">
      <alignment horizontal="center" vertical="center"/>
    </xf>
    <xf numFmtId="0" fontId="29" fillId="4" borderId="8" xfId="0" applyFont="1" applyFill="1" applyBorder="1" applyAlignment="1">
      <alignment horizontal="center" vertical="center"/>
    </xf>
    <xf numFmtId="0" fontId="29" fillId="4" borderId="9" xfId="0" applyFont="1" applyFill="1" applyBorder="1" applyAlignment="1">
      <alignment horizontal="center" vertical="center"/>
    </xf>
    <xf numFmtId="0" fontId="29" fillId="4" borderId="10" xfId="0" applyFont="1" applyFill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63" xfId="0" applyFont="1" applyBorder="1" applyAlignment="1">
      <alignment horizontal="center" vertical="center"/>
    </xf>
    <xf numFmtId="0" fontId="29" fillId="3" borderId="53" xfId="0" applyFont="1" applyFill="1" applyBorder="1" applyAlignment="1">
      <alignment horizontal="center" vertical="center"/>
    </xf>
    <xf numFmtId="0" fontId="29" fillId="3" borderId="54" xfId="0" applyFont="1" applyFill="1" applyBorder="1" applyAlignment="1">
      <alignment horizontal="center" vertical="center"/>
    </xf>
    <xf numFmtId="0" fontId="29" fillId="3" borderId="55" xfId="0" applyFon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59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29" fillId="0" borderId="24" xfId="0" applyFont="1" applyBorder="1" applyAlignment="1">
      <alignment horizontal="left" vertical="center"/>
    </xf>
    <xf numFmtId="0" fontId="28" fillId="4" borderId="0" xfId="0" applyFont="1" applyFill="1" applyAlignment="1">
      <alignment horizontal="center" vertical="center"/>
    </xf>
    <xf numFmtId="0" fontId="28" fillId="4" borderId="58" xfId="0" applyFont="1" applyFill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9" fillId="0" borderId="8" xfId="0" applyFont="1" applyBorder="1" applyAlignment="1">
      <alignment horizontal="left" vertical="center"/>
    </xf>
    <xf numFmtId="0" fontId="29" fillId="0" borderId="9" xfId="0" applyFont="1" applyBorder="1" applyAlignment="1">
      <alignment horizontal="left" vertical="center"/>
    </xf>
    <xf numFmtId="1" fontId="29" fillId="4" borderId="9" xfId="0" applyNumberFormat="1" applyFont="1" applyFill="1" applyBorder="1" applyAlignment="1">
      <alignment horizontal="left" vertical="center"/>
    </xf>
    <xf numFmtId="1" fontId="29" fillId="4" borderId="10" xfId="0" applyNumberFormat="1" applyFont="1" applyFill="1" applyBorder="1" applyAlignment="1">
      <alignment horizontal="left" vertical="center"/>
    </xf>
    <xf numFmtId="0" fontId="38" fillId="0" borderId="16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9" fillId="0" borderId="10" xfId="0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/>
    </xf>
    <xf numFmtId="0" fontId="29" fillId="0" borderId="73" xfId="0" applyFont="1" applyBorder="1" applyAlignment="1">
      <alignment horizontal="center" vertical="center"/>
    </xf>
    <xf numFmtId="0" fontId="29" fillId="0" borderId="87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 wrapText="1"/>
    </xf>
    <xf numFmtId="0" fontId="29" fillId="0" borderId="68" xfId="0" applyFont="1" applyBorder="1" applyAlignment="1">
      <alignment horizontal="center" vertical="center"/>
    </xf>
    <xf numFmtId="0" fontId="29" fillId="0" borderId="69" xfId="0" applyFont="1" applyBorder="1" applyAlignment="1">
      <alignment horizontal="center" vertical="center"/>
    </xf>
    <xf numFmtId="0" fontId="29" fillId="0" borderId="66" xfId="0" applyFont="1" applyBorder="1" applyAlignment="1">
      <alignment horizontal="center" vertical="center"/>
    </xf>
    <xf numFmtId="164" fontId="29" fillId="4" borderId="5" xfId="0" applyNumberFormat="1" applyFont="1" applyFill="1" applyBorder="1" applyAlignment="1">
      <alignment horizontal="center" vertical="center"/>
    </xf>
    <xf numFmtId="164" fontId="29" fillId="4" borderId="6" xfId="0" applyNumberFormat="1" applyFont="1" applyFill="1" applyBorder="1" applyAlignment="1">
      <alignment horizontal="center" vertical="center"/>
    </xf>
    <xf numFmtId="2" fontId="29" fillId="0" borderId="12" xfId="0" applyNumberFormat="1" applyFont="1" applyBorder="1" applyAlignment="1">
      <alignment horizontal="center" wrapText="1"/>
    </xf>
    <xf numFmtId="2" fontId="29" fillId="0" borderId="1" xfId="0" applyNumberFormat="1" applyFont="1" applyBorder="1" applyAlignment="1">
      <alignment horizontal="center" wrapText="1"/>
    </xf>
    <xf numFmtId="0" fontId="29" fillId="4" borderId="21" xfId="0" applyFont="1" applyFill="1" applyBorder="1" applyAlignment="1">
      <alignment horizontal="center" vertical="center" wrapText="1"/>
    </xf>
    <xf numFmtId="0" fontId="29" fillId="4" borderId="31" xfId="0" applyFont="1" applyFill="1" applyBorder="1" applyAlignment="1">
      <alignment horizontal="center" vertical="center" wrapText="1"/>
    </xf>
    <xf numFmtId="164" fontId="29" fillId="4" borderId="4" xfId="0" applyNumberFormat="1" applyFont="1" applyFill="1" applyBorder="1" applyAlignment="1">
      <alignment horizontal="center" vertical="center"/>
    </xf>
    <xf numFmtId="2" fontId="29" fillId="4" borderId="5" xfId="0" applyNumberFormat="1" applyFont="1" applyFill="1" applyBorder="1" applyAlignment="1">
      <alignment horizontal="center" vertical="center"/>
    </xf>
    <xf numFmtId="2" fontId="29" fillId="4" borderId="6" xfId="0" applyNumberFormat="1" applyFont="1" applyFill="1" applyBorder="1" applyAlignment="1">
      <alignment horizontal="center" vertical="center"/>
    </xf>
    <xf numFmtId="164" fontId="29" fillId="0" borderId="44" xfId="0" applyNumberFormat="1" applyFont="1" applyBorder="1" applyAlignment="1">
      <alignment horizontal="center" vertical="center"/>
    </xf>
    <xf numFmtId="164" fontId="29" fillId="0" borderId="30" xfId="0" applyNumberFormat="1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58" xfId="0" applyFont="1" applyBorder="1" applyAlignment="1">
      <alignment horizontal="center" vertical="center"/>
    </xf>
    <xf numFmtId="0" fontId="33" fillId="5" borderId="12" xfId="0" applyFont="1" applyFill="1" applyBorder="1" applyAlignment="1">
      <alignment horizontal="center" vertical="center"/>
    </xf>
    <xf numFmtId="0" fontId="33" fillId="5" borderId="13" xfId="0" applyFont="1" applyFill="1" applyBorder="1" applyAlignment="1">
      <alignment horizontal="center" vertical="center"/>
    </xf>
    <xf numFmtId="0" fontId="31" fillId="3" borderId="36" xfId="0" applyFont="1" applyFill="1" applyBorder="1" applyAlignment="1">
      <alignment horizontal="center" vertical="center"/>
    </xf>
    <xf numFmtId="0" fontId="31" fillId="3" borderId="69" xfId="0" applyFont="1" applyFill="1" applyBorder="1" applyAlignment="1">
      <alignment horizontal="center" vertical="center"/>
    </xf>
    <xf numFmtId="2" fontId="29" fillId="5" borderId="3" xfId="0" applyNumberFormat="1" applyFont="1" applyFill="1" applyBorder="1" applyAlignment="1">
      <alignment horizontal="center" vertical="center"/>
    </xf>
    <xf numFmtId="2" fontId="29" fillId="5" borderId="68" xfId="0" applyNumberFormat="1" applyFont="1" applyFill="1" applyBorder="1" applyAlignment="1">
      <alignment horizontal="center" vertical="center"/>
    </xf>
    <xf numFmtId="20" fontId="33" fillId="0" borderId="12" xfId="0" applyNumberFormat="1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1" fontId="29" fillId="4" borderId="35" xfId="0" applyNumberFormat="1" applyFont="1" applyFill="1" applyBorder="1" applyAlignment="1">
      <alignment horizontal="center" vertical="center"/>
    </xf>
    <xf numFmtId="1" fontId="29" fillId="4" borderId="70" xfId="0" applyNumberFormat="1" applyFont="1" applyFill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2" fontId="37" fillId="4" borderId="65" xfId="0" applyNumberFormat="1" applyFont="1" applyFill="1" applyBorder="1" applyAlignment="1">
      <alignment horizontal="center" vertical="center" wrapText="1"/>
    </xf>
    <xf numFmtId="2" fontId="37" fillId="4" borderId="58" xfId="0" applyNumberFormat="1" applyFont="1" applyFill="1" applyBorder="1" applyAlignment="1">
      <alignment horizontal="center" vertical="center" wrapText="1"/>
    </xf>
    <xf numFmtId="2" fontId="33" fillId="0" borderId="51" xfId="0" applyNumberFormat="1" applyFont="1" applyBorder="1" applyAlignment="1">
      <alignment horizontal="center" vertical="center"/>
    </xf>
    <xf numFmtId="2" fontId="33" fillId="0" borderId="13" xfId="0" applyNumberFormat="1" applyFont="1" applyBorder="1" applyAlignment="1">
      <alignment horizontal="center" vertical="center"/>
    </xf>
    <xf numFmtId="2" fontId="33" fillId="0" borderId="16" xfId="0" applyNumberFormat="1" applyFont="1" applyBorder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2" fontId="33" fillId="0" borderId="52" xfId="0" applyNumberFormat="1" applyFont="1" applyBorder="1" applyAlignment="1">
      <alignment horizontal="center" vertical="center"/>
    </xf>
    <xf numFmtId="2" fontId="33" fillId="0" borderId="44" xfId="0" applyNumberFormat="1" applyFont="1" applyBorder="1" applyAlignment="1">
      <alignment horizontal="center" vertical="center"/>
    </xf>
    <xf numFmtId="2" fontId="33" fillId="4" borderId="12" xfId="0" applyNumberFormat="1" applyFont="1" applyFill="1" applyBorder="1" applyAlignment="1">
      <alignment horizontal="center" vertical="center"/>
    </xf>
    <xf numFmtId="0" fontId="33" fillId="4" borderId="13" xfId="0" applyFont="1" applyFill="1" applyBorder="1" applyAlignment="1">
      <alignment horizontal="center" vertical="center"/>
    </xf>
    <xf numFmtId="0" fontId="33" fillId="4" borderId="50" xfId="0" applyFont="1" applyFill="1" applyBorder="1" applyAlignment="1">
      <alignment horizontal="center" vertical="center"/>
    </xf>
    <xf numFmtId="0" fontId="33" fillId="4" borderId="0" xfId="0" applyFont="1" applyFill="1" applyAlignment="1">
      <alignment horizontal="center" vertical="center"/>
    </xf>
    <xf numFmtId="0" fontId="33" fillId="4" borderId="1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58" xfId="0" applyFont="1" applyBorder="1" applyAlignment="1">
      <alignment horizontal="center" vertical="center"/>
    </xf>
    <xf numFmtId="0" fontId="28" fillId="4" borderId="44" xfId="0" applyFont="1" applyFill="1" applyBorder="1" applyAlignment="1">
      <alignment horizontal="center" vertical="center"/>
    </xf>
    <xf numFmtId="0" fontId="28" fillId="4" borderId="30" xfId="0" applyFont="1" applyFill="1" applyBorder="1" applyAlignment="1">
      <alignment horizontal="center" vertical="center"/>
    </xf>
    <xf numFmtId="0" fontId="29" fillId="0" borderId="21" xfId="0" applyFont="1" applyBorder="1" applyAlignment="1">
      <alignment horizontal="left" vertical="center"/>
    </xf>
    <xf numFmtId="0" fontId="29" fillId="0" borderId="27" xfId="0" applyFont="1" applyBorder="1" applyAlignment="1">
      <alignment horizontal="left" vertical="center"/>
    </xf>
    <xf numFmtId="0" fontId="27" fillId="0" borderId="37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164" fontId="29" fillId="0" borderId="5" xfId="0" applyNumberFormat="1" applyFont="1" applyBorder="1" applyAlignment="1">
      <alignment horizontal="center" vertical="center"/>
    </xf>
    <xf numFmtId="164" fontId="29" fillId="0" borderId="6" xfId="0" applyNumberFormat="1" applyFont="1" applyBorder="1" applyAlignment="1">
      <alignment horizontal="center" vertical="center"/>
    </xf>
    <xf numFmtId="14" fontId="51" fillId="0" borderId="8" xfId="0" applyNumberFormat="1" applyFont="1" applyBorder="1" applyAlignment="1">
      <alignment horizontal="center" vertical="center"/>
    </xf>
    <xf numFmtId="14" fontId="51" fillId="0" borderId="9" xfId="0" applyNumberFormat="1" applyFont="1" applyBorder="1" applyAlignment="1">
      <alignment horizontal="center" vertical="center"/>
    </xf>
    <xf numFmtId="14" fontId="51" fillId="0" borderId="10" xfId="0" applyNumberFormat="1" applyFont="1" applyBorder="1" applyAlignment="1">
      <alignment horizontal="center" vertical="center"/>
    </xf>
    <xf numFmtId="2" fontId="50" fillId="0" borderId="8" xfId="0" applyNumberFormat="1" applyFont="1" applyBorder="1" applyAlignment="1">
      <alignment horizontal="center" vertical="center"/>
    </xf>
    <xf numFmtId="2" fontId="50" fillId="0" borderId="9" xfId="0" applyNumberFormat="1" applyFont="1" applyBorder="1" applyAlignment="1">
      <alignment horizontal="center" vertical="center"/>
    </xf>
    <xf numFmtId="2" fontId="50" fillId="0" borderId="10" xfId="0" applyNumberFormat="1" applyFont="1" applyBorder="1" applyAlignment="1">
      <alignment horizontal="center" vertical="center"/>
    </xf>
    <xf numFmtId="0" fontId="55" fillId="0" borderId="8" xfId="0" applyFont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0" fontId="55" fillId="0" borderId="10" xfId="0" applyFont="1" applyBorder="1" applyAlignment="1">
      <alignment horizontal="center" vertical="center"/>
    </xf>
    <xf numFmtId="0" fontId="52" fillId="0" borderId="73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3" fillId="0" borderId="1" xfId="0" applyFont="1" applyBorder="1" applyAlignment="1">
      <alignment horizontal="center" vertical="center" wrapText="1"/>
    </xf>
    <xf numFmtId="0" fontId="53" fillId="0" borderId="73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</cellXfs>
  <cellStyles count="28">
    <cellStyle name="Normal" xfId="0" builtinId="0"/>
    <cellStyle name="Normal 10" xfId="9" xr:uid="{00000000-0005-0000-0000-000001000000}"/>
    <cellStyle name="Normal 11" xfId="10" xr:uid="{00000000-0005-0000-0000-000002000000}"/>
    <cellStyle name="Normal 12" xfId="11" xr:uid="{00000000-0005-0000-0000-000003000000}"/>
    <cellStyle name="Normal 13" xfId="12" xr:uid="{00000000-0005-0000-0000-000004000000}"/>
    <cellStyle name="Normal 14" xfId="13" xr:uid="{00000000-0005-0000-0000-000005000000}"/>
    <cellStyle name="Normal 15" xfId="14" xr:uid="{00000000-0005-0000-0000-000006000000}"/>
    <cellStyle name="Normal 16" xfId="15" xr:uid="{00000000-0005-0000-0000-000007000000}"/>
    <cellStyle name="Normal 17" xfId="16" xr:uid="{00000000-0005-0000-0000-000008000000}"/>
    <cellStyle name="Normal 18" xfId="17" xr:uid="{00000000-0005-0000-0000-000009000000}"/>
    <cellStyle name="Normal 19" xfId="18" xr:uid="{00000000-0005-0000-0000-00000A000000}"/>
    <cellStyle name="Normal 2" xfId="1" xr:uid="{00000000-0005-0000-0000-00000B000000}"/>
    <cellStyle name="Normal 20" xfId="19" xr:uid="{00000000-0005-0000-0000-00000C000000}"/>
    <cellStyle name="Normal 21" xfId="20" xr:uid="{00000000-0005-0000-0000-00000D000000}"/>
    <cellStyle name="Normal 22" xfId="21" xr:uid="{00000000-0005-0000-0000-00000E000000}"/>
    <cellStyle name="Normal 23" xfId="22" xr:uid="{00000000-0005-0000-0000-00000F000000}"/>
    <cellStyle name="Normal 24" xfId="23" xr:uid="{00000000-0005-0000-0000-000010000000}"/>
    <cellStyle name="Normal 25" xfId="24" xr:uid="{00000000-0005-0000-0000-000011000000}"/>
    <cellStyle name="Normal 26" xfId="25" xr:uid="{00000000-0005-0000-0000-000012000000}"/>
    <cellStyle name="Normal 27" xfId="26" xr:uid="{00000000-0005-0000-0000-000013000000}"/>
    <cellStyle name="Normal 28" xfId="27" xr:uid="{00000000-0005-0000-0000-000014000000}"/>
    <cellStyle name="Normal 3" xfId="2" xr:uid="{00000000-0005-0000-0000-000015000000}"/>
    <cellStyle name="Normal 4" xfId="3" xr:uid="{00000000-0005-0000-0000-000016000000}"/>
    <cellStyle name="Normal 5" xfId="4" xr:uid="{00000000-0005-0000-0000-000017000000}"/>
    <cellStyle name="Normal 6" xfId="5" xr:uid="{00000000-0005-0000-0000-000018000000}"/>
    <cellStyle name="Normal 7" xfId="6" xr:uid="{00000000-0005-0000-0000-000019000000}"/>
    <cellStyle name="Normal 8" xfId="7" xr:uid="{00000000-0005-0000-0000-00001A000000}"/>
    <cellStyle name="Normal 9" xfId="8" xr:uid="{00000000-0005-0000-0000-00001B000000}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W677"/>
  <sheetViews>
    <sheetView tabSelected="1" zoomScale="50" zoomScaleNormal="50" zoomScaleSheetLayoutView="50" workbookViewId="0">
      <selection sqref="A1:K62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4.285156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32.5703125" style="1" customWidth="1"/>
    <col min="14" max="14" width="23.7109375" style="1" customWidth="1"/>
    <col min="15" max="15" width="11.7109375" style="1" customWidth="1"/>
    <col min="16" max="16" width="7.85546875" style="1" customWidth="1"/>
    <col min="17" max="22" width="9.140625" style="1"/>
    <col min="23" max="23" width="8.85546875" style="1" customWidth="1"/>
    <col min="24" max="54" width="9.140625" style="1"/>
    <col min="55" max="88" width="9.42578125" style="1" customWidth="1"/>
    <col min="89" max="127" width="9.140625" style="1"/>
    <col min="128" max="223" width="9.140625" style="2"/>
    <col min="224" max="224" width="23.42578125" style="2" customWidth="1"/>
    <col min="225" max="225" width="38.140625" style="2" customWidth="1"/>
    <col min="226" max="226" width="46.42578125" style="2" customWidth="1"/>
    <col min="227" max="227" width="22.7109375" style="2" customWidth="1"/>
    <col min="228" max="228" width="23.7109375" style="2" customWidth="1"/>
    <col min="229" max="229" width="29.28515625" style="2" customWidth="1"/>
    <col min="230" max="230" width="23.85546875" style="2" customWidth="1"/>
    <col min="231" max="231" width="24.28515625" style="2" customWidth="1"/>
    <col min="232" max="232" width="28" style="2" customWidth="1"/>
    <col min="233" max="233" width="14.5703125" style="2" customWidth="1"/>
    <col min="234" max="234" width="15.42578125" style="2" customWidth="1"/>
    <col min="235" max="237" width="9.140625" style="2"/>
    <col min="238" max="238" width="12" style="2" customWidth="1"/>
    <col min="239" max="239" width="16.7109375" style="2" customWidth="1"/>
    <col min="240" max="240" width="13.140625" style="2" customWidth="1"/>
    <col min="241" max="241" width="11.28515625" style="2" customWidth="1"/>
    <col min="242" max="242" width="10.85546875" style="2" customWidth="1"/>
    <col min="243" max="243" width="9.140625" style="2"/>
    <col min="244" max="244" width="11.7109375" style="2" customWidth="1"/>
    <col min="245" max="245" width="10.85546875" style="2" customWidth="1"/>
    <col min="246" max="246" width="11.28515625" style="2" customWidth="1"/>
    <col min="247" max="247" width="11.42578125" style="2" customWidth="1"/>
    <col min="248" max="250" width="9.140625" style="2"/>
    <col min="251" max="251" width="11" style="2" customWidth="1"/>
    <col min="252" max="256" width="9.140625" style="2"/>
    <col min="257" max="257" width="23.42578125" style="2" customWidth="1"/>
    <col min="258" max="258" width="44.42578125" style="2" customWidth="1"/>
    <col min="259" max="259" width="52.42578125" style="2" customWidth="1"/>
    <col min="260" max="260" width="22.7109375" style="2" customWidth="1"/>
    <col min="261" max="261" width="23.7109375" style="2" customWidth="1"/>
    <col min="262" max="262" width="29.28515625" style="2" customWidth="1"/>
    <col min="263" max="263" width="23.85546875" style="2" customWidth="1"/>
    <col min="264" max="264" width="24.28515625" style="2" customWidth="1"/>
    <col min="265" max="265" width="28" style="2" customWidth="1"/>
    <col min="266" max="266" width="14.5703125" style="2" customWidth="1"/>
    <col min="267" max="267" width="18.5703125" style="2" customWidth="1"/>
    <col min="268" max="268" width="15.5703125" style="2" customWidth="1"/>
    <col min="269" max="270" width="9.140625" style="2"/>
    <col min="271" max="271" width="11.7109375" style="2" customWidth="1"/>
    <col min="272" max="272" width="19" style="2" customWidth="1"/>
    <col min="273" max="479" width="9.140625" style="2"/>
    <col min="480" max="480" width="23.42578125" style="2" customWidth="1"/>
    <col min="481" max="481" width="38.140625" style="2" customWidth="1"/>
    <col min="482" max="482" width="46.42578125" style="2" customWidth="1"/>
    <col min="483" max="483" width="22.7109375" style="2" customWidth="1"/>
    <col min="484" max="484" width="23.7109375" style="2" customWidth="1"/>
    <col min="485" max="485" width="29.28515625" style="2" customWidth="1"/>
    <col min="486" max="486" width="23.85546875" style="2" customWidth="1"/>
    <col min="487" max="487" width="24.28515625" style="2" customWidth="1"/>
    <col min="488" max="488" width="28" style="2" customWidth="1"/>
    <col min="489" max="489" width="14.5703125" style="2" customWidth="1"/>
    <col min="490" max="490" width="15.42578125" style="2" customWidth="1"/>
    <col min="491" max="493" width="9.140625" style="2"/>
    <col min="494" max="494" width="12" style="2" customWidth="1"/>
    <col min="495" max="495" width="16.7109375" style="2" customWidth="1"/>
    <col min="496" max="496" width="13.140625" style="2" customWidth="1"/>
    <col min="497" max="497" width="11.28515625" style="2" customWidth="1"/>
    <col min="498" max="498" width="10.85546875" style="2" customWidth="1"/>
    <col min="499" max="499" width="9.140625" style="2"/>
    <col min="500" max="500" width="11.7109375" style="2" customWidth="1"/>
    <col min="501" max="501" width="10.85546875" style="2" customWidth="1"/>
    <col min="502" max="502" width="11.28515625" style="2" customWidth="1"/>
    <col min="503" max="503" width="11.42578125" style="2" customWidth="1"/>
    <col min="504" max="506" width="9.140625" style="2"/>
    <col min="507" max="507" width="11" style="2" customWidth="1"/>
    <col min="508" max="512" width="9.140625" style="2"/>
    <col min="513" max="513" width="23.42578125" style="2" customWidth="1"/>
    <col min="514" max="514" width="44.42578125" style="2" customWidth="1"/>
    <col min="515" max="515" width="52.42578125" style="2" customWidth="1"/>
    <col min="516" max="516" width="22.7109375" style="2" customWidth="1"/>
    <col min="517" max="517" width="23.7109375" style="2" customWidth="1"/>
    <col min="518" max="518" width="29.28515625" style="2" customWidth="1"/>
    <col min="519" max="519" width="23.85546875" style="2" customWidth="1"/>
    <col min="520" max="520" width="24.28515625" style="2" customWidth="1"/>
    <col min="521" max="521" width="28" style="2" customWidth="1"/>
    <col min="522" max="522" width="14.5703125" style="2" customWidth="1"/>
    <col min="523" max="523" width="18.5703125" style="2" customWidth="1"/>
    <col min="524" max="524" width="15.5703125" style="2" customWidth="1"/>
    <col min="525" max="526" width="9.140625" style="2"/>
    <col min="527" max="527" width="11.7109375" style="2" customWidth="1"/>
    <col min="528" max="528" width="19" style="2" customWidth="1"/>
    <col min="529" max="735" width="9.140625" style="2"/>
    <col min="736" max="736" width="23.42578125" style="2" customWidth="1"/>
    <col min="737" max="737" width="38.140625" style="2" customWidth="1"/>
    <col min="738" max="738" width="46.42578125" style="2" customWidth="1"/>
    <col min="739" max="739" width="22.7109375" style="2" customWidth="1"/>
    <col min="740" max="740" width="23.7109375" style="2" customWidth="1"/>
    <col min="741" max="741" width="29.28515625" style="2" customWidth="1"/>
    <col min="742" max="742" width="23.85546875" style="2" customWidth="1"/>
    <col min="743" max="743" width="24.28515625" style="2" customWidth="1"/>
    <col min="744" max="744" width="28" style="2" customWidth="1"/>
    <col min="745" max="745" width="14.5703125" style="2" customWidth="1"/>
    <col min="746" max="746" width="15.42578125" style="2" customWidth="1"/>
    <col min="747" max="749" width="9.140625" style="2"/>
    <col min="750" max="750" width="12" style="2" customWidth="1"/>
    <col min="751" max="751" width="16.7109375" style="2" customWidth="1"/>
    <col min="752" max="752" width="13.140625" style="2" customWidth="1"/>
    <col min="753" max="753" width="11.28515625" style="2" customWidth="1"/>
    <col min="754" max="754" width="10.85546875" style="2" customWidth="1"/>
    <col min="755" max="755" width="9.140625" style="2"/>
    <col min="756" max="756" width="11.7109375" style="2" customWidth="1"/>
    <col min="757" max="757" width="10.85546875" style="2" customWidth="1"/>
    <col min="758" max="758" width="11.28515625" style="2" customWidth="1"/>
    <col min="759" max="759" width="11.42578125" style="2" customWidth="1"/>
    <col min="760" max="762" width="9.140625" style="2"/>
    <col min="763" max="763" width="11" style="2" customWidth="1"/>
    <col min="764" max="768" width="9.140625" style="2"/>
    <col min="769" max="769" width="23.42578125" style="2" customWidth="1"/>
    <col min="770" max="770" width="44.42578125" style="2" customWidth="1"/>
    <col min="771" max="771" width="52.42578125" style="2" customWidth="1"/>
    <col min="772" max="772" width="22.7109375" style="2" customWidth="1"/>
    <col min="773" max="773" width="23.7109375" style="2" customWidth="1"/>
    <col min="774" max="774" width="29.28515625" style="2" customWidth="1"/>
    <col min="775" max="775" width="23.85546875" style="2" customWidth="1"/>
    <col min="776" max="776" width="24.28515625" style="2" customWidth="1"/>
    <col min="777" max="777" width="28" style="2" customWidth="1"/>
    <col min="778" max="778" width="14.5703125" style="2" customWidth="1"/>
    <col min="779" max="779" width="18.5703125" style="2" customWidth="1"/>
    <col min="780" max="780" width="15.5703125" style="2" customWidth="1"/>
    <col min="781" max="782" width="9.140625" style="2"/>
    <col min="783" max="783" width="11.7109375" style="2" customWidth="1"/>
    <col min="784" max="784" width="19" style="2" customWidth="1"/>
    <col min="785" max="991" width="9.140625" style="2"/>
    <col min="992" max="992" width="23.42578125" style="2" customWidth="1"/>
    <col min="993" max="993" width="38.140625" style="2" customWidth="1"/>
    <col min="994" max="994" width="46.42578125" style="2" customWidth="1"/>
    <col min="995" max="995" width="22.7109375" style="2" customWidth="1"/>
    <col min="996" max="996" width="23.7109375" style="2" customWidth="1"/>
    <col min="997" max="997" width="29.28515625" style="2" customWidth="1"/>
    <col min="998" max="998" width="23.85546875" style="2" customWidth="1"/>
    <col min="999" max="999" width="24.28515625" style="2" customWidth="1"/>
    <col min="1000" max="1000" width="28" style="2" customWidth="1"/>
    <col min="1001" max="1001" width="14.5703125" style="2" customWidth="1"/>
    <col min="1002" max="1002" width="15.42578125" style="2" customWidth="1"/>
    <col min="1003" max="1005" width="9.140625" style="2"/>
    <col min="1006" max="1006" width="12" style="2" customWidth="1"/>
    <col min="1007" max="1007" width="16.7109375" style="2" customWidth="1"/>
    <col min="1008" max="1008" width="13.140625" style="2" customWidth="1"/>
    <col min="1009" max="1009" width="11.28515625" style="2" customWidth="1"/>
    <col min="1010" max="1010" width="10.85546875" style="2" customWidth="1"/>
    <col min="1011" max="1011" width="9.140625" style="2"/>
    <col min="1012" max="1012" width="11.7109375" style="2" customWidth="1"/>
    <col min="1013" max="1013" width="10.85546875" style="2" customWidth="1"/>
    <col min="1014" max="1014" width="11.28515625" style="2" customWidth="1"/>
    <col min="1015" max="1015" width="11.42578125" style="2" customWidth="1"/>
    <col min="1016" max="1018" width="9.140625" style="2"/>
    <col min="1019" max="1019" width="11" style="2" customWidth="1"/>
    <col min="1020" max="1024" width="9.140625" style="2"/>
    <col min="1025" max="1025" width="23.42578125" style="2" customWidth="1"/>
    <col min="1026" max="1026" width="44.42578125" style="2" customWidth="1"/>
    <col min="1027" max="1027" width="52.42578125" style="2" customWidth="1"/>
    <col min="1028" max="1028" width="22.7109375" style="2" customWidth="1"/>
    <col min="1029" max="1029" width="23.7109375" style="2" customWidth="1"/>
    <col min="1030" max="1030" width="29.28515625" style="2" customWidth="1"/>
    <col min="1031" max="1031" width="23.85546875" style="2" customWidth="1"/>
    <col min="1032" max="1032" width="24.28515625" style="2" customWidth="1"/>
    <col min="1033" max="1033" width="28" style="2" customWidth="1"/>
    <col min="1034" max="1034" width="14.5703125" style="2" customWidth="1"/>
    <col min="1035" max="1035" width="18.5703125" style="2" customWidth="1"/>
    <col min="1036" max="1036" width="15.5703125" style="2" customWidth="1"/>
    <col min="1037" max="1038" width="9.140625" style="2"/>
    <col min="1039" max="1039" width="11.7109375" style="2" customWidth="1"/>
    <col min="1040" max="1040" width="19" style="2" customWidth="1"/>
    <col min="1041" max="1247" width="9.140625" style="2"/>
    <col min="1248" max="1248" width="23.42578125" style="2" customWidth="1"/>
    <col min="1249" max="1249" width="38.140625" style="2" customWidth="1"/>
    <col min="1250" max="1250" width="46.42578125" style="2" customWidth="1"/>
    <col min="1251" max="1251" width="22.7109375" style="2" customWidth="1"/>
    <col min="1252" max="1252" width="23.7109375" style="2" customWidth="1"/>
    <col min="1253" max="1253" width="29.28515625" style="2" customWidth="1"/>
    <col min="1254" max="1254" width="23.85546875" style="2" customWidth="1"/>
    <col min="1255" max="1255" width="24.28515625" style="2" customWidth="1"/>
    <col min="1256" max="1256" width="28" style="2" customWidth="1"/>
    <col min="1257" max="1257" width="14.5703125" style="2" customWidth="1"/>
    <col min="1258" max="1258" width="15.42578125" style="2" customWidth="1"/>
    <col min="1259" max="1261" width="9.140625" style="2"/>
    <col min="1262" max="1262" width="12" style="2" customWidth="1"/>
    <col min="1263" max="1263" width="16.7109375" style="2" customWidth="1"/>
    <col min="1264" max="1264" width="13.140625" style="2" customWidth="1"/>
    <col min="1265" max="1265" width="11.28515625" style="2" customWidth="1"/>
    <col min="1266" max="1266" width="10.85546875" style="2" customWidth="1"/>
    <col min="1267" max="1267" width="9.140625" style="2"/>
    <col min="1268" max="1268" width="11.7109375" style="2" customWidth="1"/>
    <col min="1269" max="1269" width="10.85546875" style="2" customWidth="1"/>
    <col min="1270" max="1270" width="11.28515625" style="2" customWidth="1"/>
    <col min="1271" max="1271" width="11.42578125" style="2" customWidth="1"/>
    <col min="1272" max="1274" width="9.140625" style="2"/>
    <col min="1275" max="1275" width="11" style="2" customWidth="1"/>
    <col min="1276" max="1280" width="9.140625" style="2"/>
    <col min="1281" max="1281" width="23.42578125" style="2" customWidth="1"/>
    <col min="1282" max="1282" width="44.42578125" style="2" customWidth="1"/>
    <col min="1283" max="1283" width="52.42578125" style="2" customWidth="1"/>
    <col min="1284" max="1284" width="22.7109375" style="2" customWidth="1"/>
    <col min="1285" max="1285" width="23.7109375" style="2" customWidth="1"/>
    <col min="1286" max="1286" width="29.28515625" style="2" customWidth="1"/>
    <col min="1287" max="1287" width="23.85546875" style="2" customWidth="1"/>
    <col min="1288" max="1288" width="24.28515625" style="2" customWidth="1"/>
    <col min="1289" max="1289" width="28" style="2" customWidth="1"/>
    <col min="1290" max="1290" width="14.5703125" style="2" customWidth="1"/>
    <col min="1291" max="1291" width="18.5703125" style="2" customWidth="1"/>
    <col min="1292" max="1292" width="15.5703125" style="2" customWidth="1"/>
    <col min="1293" max="1294" width="9.140625" style="2"/>
    <col min="1295" max="1295" width="11.7109375" style="2" customWidth="1"/>
    <col min="1296" max="1296" width="19" style="2" customWidth="1"/>
    <col min="1297" max="1503" width="9.140625" style="2"/>
    <col min="1504" max="1504" width="23.42578125" style="2" customWidth="1"/>
    <col min="1505" max="1505" width="38.140625" style="2" customWidth="1"/>
    <col min="1506" max="1506" width="46.42578125" style="2" customWidth="1"/>
    <col min="1507" max="1507" width="22.7109375" style="2" customWidth="1"/>
    <col min="1508" max="1508" width="23.7109375" style="2" customWidth="1"/>
    <col min="1509" max="1509" width="29.28515625" style="2" customWidth="1"/>
    <col min="1510" max="1510" width="23.85546875" style="2" customWidth="1"/>
    <col min="1511" max="1511" width="24.28515625" style="2" customWidth="1"/>
    <col min="1512" max="1512" width="28" style="2" customWidth="1"/>
    <col min="1513" max="1513" width="14.5703125" style="2" customWidth="1"/>
    <col min="1514" max="1514" width="15.42578125" style="2" customWidth="1"/>
    <col min="1515" max="1517" width="9.140625" style="2"/>
    <col min="1518" max="1518" width="12" style="2" customWidth="1"/>
    <col min="1519" max="1519" width="16.7109375" style="2" customWidth="1"/>
    <col min="1520" max="1520" width="13.140625" style="2" customWidth="1"/>
    <col min="1521" max="1521" width="11.28515625" style="2" customWidth="1"/>
    <col min="1522" max="1522" width="10.85546875" style="2" customWidth="1"/>
    <col min="1523" max="1523" width="9.140625" style="2"/>
    <col min="1524" max="1524" width="11.7109375" style="2" customWidth="1"/>
    <col min="1525" max="1525" width="10.85546875" style="2" customWidth="1"/>
    <col min="1526" max="1526" width="11.28515625" style="2" customWidth="1"/>
    <col min="1527" max="1527" width="11.42578125" style="2" customWidth="1"/>
    <col min="1528" max="1530" width="9.140625" style="2"/>
    <col min="1531" max="1531" width="11" style="2" customWidth="1"/>
    <col min="1532" max="1536" width="9.140625" style="2"/>
    <col min="1537" max="1537" width="23.42578125" style="2" customWidth="1"/>
    <col min="1538" max="1538" width="44.42578125" style="2" customWidth="1"/>
    <col min="1539" max="1539" width="52.42578125" style="2" customWidth="1"/>
    <col min="1540" max="1540" width="22.7109375" style="2" customWidth="1"/>
    <col min="1541" max="1541" width="23.7109375" style="2" customWidth="1"/>
    <col min="1542" max="1542" width="29.28515625" style="2" customWidth="1"/>
    <col min="1543" max="1543" width="23.85546875" style="2" customWidth="1"/>
    <col min="1544" max="1544" width="24.28515625" style="2" customWidth="1"/>
    <col min="1545" max="1545" width="28" style="2" customWidth="1"/>
    <col min="1546" max="1546" width="14.5703125" style="2" customWidth="1"/>
    <col min="1547" max="1547" width="18.5703125" style="2" customWidth="1"/>
    <col min="1548" max="1548" width="15.5703125" style="2" customWidth="1"/>
    <col min="1549" max="1550" width="9.140625" style="2"/>
    <col min="1551" max="1551" width="11.7109375" style="2" customWidth="1"/>
    <col min="1552" max="1552" width="19" style="2" customWidth="1"/>
    <col min="1553" max="1759" width="9.140625" style="2"/>
    <col min="1760" max="1760" width="23.42578125" style="2" customWidth="1"/>
    <col min="1761" max="1761" width="38.140625" style="2" customWidth="1"/>
    <col min="1762" max="1762" width="46.42578125" style="2" customWidth="1"/>
    <col min="1763" max="1763" width="22.7109375" style="2" customWidth="1"/>
    <col min="1764" max="1764" width="23.7109375" style="2" customWidth="1"/>
    <col min="1765" max="1765" width="29.28515625" style="2" customWidth="1"/>
    <col min="1766" max="1766" width="23.85546875" style="2" customWidth="1"/>
    <col min="1767" max="1767" width="24.28515625" style="2" customWidth="1"/>
    <col min="1768" max="1768" width="28" style="2" customWidth="1"/>
    <col min="1769" max="1769" width="14.5703125" style="2" customWidth="1"/>
    <col min="1770" max="1770" width="15.42578125" style="2" customWidth="1"/>
    <col min="1771" max="1773" width="9.140625" style="2"/>
    <col min="1774" max="1774" width="12" style="2" customWidth="1"/>
    <col min="1775" max="1775" width="16.7109375" style="2" customWidth="1"/>
    <col min="1776" max="1776" width="13.140625" style="2" customWidth="1"/>
    <col min="1777" max="1777" width="11.28515625" style="2" customWidth="1"/>
    <col min="1778" max="1778" width="10.85546875" style="2" customWidth="1"/>
    <col min="1779" max="1779" width="9.140625" style="2"/>
    <col min="1780" max="1780" width="11.7109375" style="2" customWidth="1"/>
    <col min="1781" max="1781" width="10.85546875" style="2" customWidth="1"/>
    <col min="1782" max="1782" width="11.28515625" style="2" customWidth="1"/>
    <col min="1783" max="1783" width="11.42578125" style="2" customWidth="1"/>
    <col min="1784" max="1786" width="9.140625" style="2"/>
    <col min="1787" max="1787" width="11" style="2" customWidth="1"/>
    <col min="1788" max="1792" width="9.140625" style="2"/>
    <col min="1793" max="1793" width="23.42578125" style="2" customWidth="1"/>
    <col min="1794" max="1794" width="44.42578125" style="2" customWidth="1"/>
    <col min="1795" max="1795" width="52.42578125" style="2" customWidth="1"/>
    <col min="1796" max="1796" width="22.7109375" style="2" customWidth="1"/>
    <col min="1797" max="1797" width="23.7109375" style="2" customWidth="1"/>
    <col min="1798" max="1798" width="29.28515625" style="2" customWidth="1"/>
    <col min="1799" max="1799" width="23.85546875" style="2" customWidth="1"/>
    <col min="1800" max="1800" width="24.28515625" style="2" customWidth="1"/>
    <col min="1801" max="1801" width="28" style="2" customWidth="1"/>
    <col min="1802" max="1802" width="14.5703125" style="2" customWidth="1"/>
    <col min="1803" max="1803" width="18.5703125" style="2" customWidth="1"/>
    <col min="1804" max="1804" width="15.5703125" style="2" customWidth="1"/>
    <col min="1805" max="1806" width="9.140625" style="2"/>
    <col min="1807" max="1807" width="11.7109375" style="2" customWidth="1"/>
    <col min="1808" max="1808" width="19" style="2" customWidth="1"/>
    <col min="1809" max="2015" width="9.140625" style="2"/>
    <col min="2016" max="2016" width="23.42578125" style="2" customWidth="1"/>
    <col min="2017" max="2017" width="38.140625" style="2" customWidth="1"/>
    <col min="2018" max="2018" width="46.42578125" style="2" customWidth="1"/>
    <col min="2019" max="2019" width="22.7109375" style="2" customWidth="1"/>
    <col min="2020" max="2020" width="23.7109375" style="2" customWidth="1"/>
    <col min="2021" max="2021" width="29.28515625" style="2" customWidth="1"/>
    <col min="2022" max="2022" width="23.85546875" style="2" customWidth="1"/>
    <col min="2023" max="2023" width="24.28515625" style="2" customWidth="1"/>
    <col min="2024" max="2024" width="28" style="2" customWidth="1"/>
    <col min="2025" max="2025" width="14.5703125" style="2" customWidth="1"/>
    <col min="2026" max="2026" width="15.42578125" style="2" customWidth="1"/>
    <col min="2027" max="2029" width="9.140625" style="2"/>
    <col min="2030" max="2030" width="12" style="2" customWidth="1"/>
    <col min="2031" max="2031" width="16.7109375" style="2" customWidth="1"/>
    <col min="2032" max="2032" width="13.140625" style="2" customWidth="1"/>
    <col min="2033" max="2033" width="11.28515625" style="2" customWidth="1"/>
    <col min="2034" max="2034" width="10.85546875" style="2" customWidth="1"/>
    <col min="2035" max="2035" width="9.140625" style="2"/>
    <col min="2036" max="2036" width="11.7109375" style="2" customWidth="1"/>
    <col min="2037" max="2037" width="10.85546875" style="2" customWidth="1"/>
    <col min="2038" max="2038" width="11.28515625" style="2" customWidth="1"/>
    <col min="2039" max="2039" width="11.42578125" style="2" customWidth="1"/>
    <col min="2040" max="2042" width="9.140625" style="2"/>
    <col min="2043" max="2043" width="11" style="2" customWidth="1"/>
    <col min="2044" max="2048" width="9.140625" style="2"/>
    <col min="2049" max="2049" width="23.42578125" style="2" customWidth="1"/>
    <col min="2050" max="2050" width="44.42578125" style="2" customWidth="1"/>
    <col min="2051" max="2051" width="52.42578125" style="2" customWidth="1"/>
    <col min="2052" max="2052" width="22.7109375" style="2" customWidth="1"/>
    <col min="2053" max="2053" width="23.7109375" style="2" customWidth="1"/>
    <col min="2054" max="2054" width="29.28515625" style="2" customWidth="1"/>
    <col min="2055" max="2055" width="23.85546875" style="2" customWidth="1"/>
    <col min="2056" max="2056" width="24.28515625" style="2" customWidth="1"/>
    <col min="2057" max="2057" width="28" style="2" customWidth="1"/>
    <col min="2058" max="2058" width="14.5703125" style="2" customWidth="1"/>
    <col min="2059" max="2059" width="18.5703125" style="2" customWidth="1"/>
    <col min="2060" max="2060" width="15.5703125" style="2" customWidth="1"/>
    <col min="2061" max="2062" width="9.140625" style="2"/>
    <col min="2063" max="2063" width="11.7109375" style="2" customWidth="1"/>
    <col min="2064" max="2064" width="19" style="2" customWidth="1"/>
    <col min="2065" max="2271" width="9.140625" style="2"/>
    <col min="2272" max="2272" width="23.42578125" style="2" customWidth="1"/>
    <col min="2273" max="2273" width="38.140625" style="2" customWidth="1"/>
    <col min="2274" max="2274" width="46.42578125" style="2" customWidth="1"/>
    <col min="2275" max="2275" width="22.7109375" style="2" customWidth="1"/>
    <col min="2276" max="2276" width="23.7109375" style="2" customWidth="1"/>
    <col min="2277" max="2277" width="29.28515625" style="2" customWidth="1"/>
    <col min="2278" max="2278" width="23.85546875" style="2" customWidth="1"/>
    <col min="2279" max="2279" width="24.28515625" style="2" customWidth="1"/>
    <col min="2280" max="2280" width="28" style="2" customWidth="1"/>
    <col min="2281" max="2281" width="14.5703125" style="2" customWidth="1"/>
    <col min="2282" max="2282" width="15.42578125" style="2" customWidth="1"/>
    <col min="2283" max="2285" width="9.140625" style="2"/>
    <col min="2286" max="2286" width="12" style="2" customWidth="1"/>
    <col min="2287" max="2287" width="16.7109375" style="2" customWidth="1"/>
    <col min="2288" max="2288" width="13.140625" style="2" customWidth="1"/>
    <col min="2289" max="2289" width="11.28515625" style="2" customWidth="1"/>
    <col min="2290" max="2290" width="10.85546875" style="2" customWidth="1"/>
    <col min="2291" max="2291" width="9.140625" style="2"/>
    <col min="2292" max="2292" width="11.7109375" style="2" customWidth="1"/>
    <col min="2293" max="2293" width="10.85546875" style="2" customWidth="1"/>
    <col min="2294" max="2294" width="11.28515625" style="2" customWidth="1"/>
    <col min="2295" max="2295" width="11.42578125" style="2" customWidth="1"/>
    <col min="2296" max="2298" width="9.140625" style="2"/>
    <col min="2299" max="2299" width="11" style="2" customWidth="1"/>
    <col min="2300" max="2304" width="9.140625" style="2"/>
    <col min="2305" max="2305" width="23.42578125" style="2" customWidth="1"/>
    <col min="2306" max="2306" width="44.42578125" style="2" customWidth="1"/>
    <col min="2307" max="2307" width="52.42578125" style="2" customWidth="1"/>
    <col min="2308" max="2308" width="22.7109375" style="2" customWidth="1"/>
    <col min="2309" max="2309" width="23.7109375" style="2" customWidth="1"/>
    <col min="2310" max="2310" width="29.28515625" style="2" customWidth="1"/>
    <col min="2311" max="2311" width="23.85546875" style="2" customWidth="1"/>
    <col min="2312" max="2312" width="24.28515625" style="2" customWidth="1"/>
    <col min="2313" max="2313" width="28" style="2" customWidth="1"/>
    <col min="2314" max="2314" width="14.5703125" style="2" customWidth="1"/>
    <col min="2315" max="2315" width="18.5703125" style="2" customWidth="1"/>
    <col min="2316" max="2316" width="15.5703125" style="2" customWidth="1"/>
    <col min="2317" max="2318" width="9.140625" style="2"/>
    <col min="2319" max="2319" width="11.7109375" style="2" customWidth="1"/>
    <col min="2320" max="2320" width="19" style="2" customWidth="1"/>
    <col min="2321" max="2527" width="9.140625" style="2"/>
    <col min="2528" max="2528" width="23.42578125" style="2" customWidth="1"/>
    <col min="2529" max="2529" width="38.140625" style="2" customWidth="1"/>
    <col min="2530" max="2530" width="46.42578125" style="2" customWidth="1"/>
    <col min="2531" max="2531" width="22.7109375" style="2" customWidth="1"/>
    <col min="2532" max="2532" width="23.7109375" style="2" customWidth="1"/>
    <col min="2533" max="2533" width="29.28515625" style="2" customWidth="1"/>
    <col min="2534" max="2534" width="23.85546875" style="2" customWidth="1"/>
    <col min="2535" max="2535" width="24.28515625" style="2" customWidth="1"/>
    <col min="2536" max="2536" width="28" style="2" customWidth="1"/>
    <col min="2537" max="2537" width="14.5703125" style="2" customWidth="1"/>
    <col min="2538" max="2538" width="15.42578125" style="2" customWidth="1"/>
    <col min="2539" max="2541" width="9.140625" style="2"/>
    <col min="2542" max="2542" width="12" style="2" customWidth="1"/>
    <col min="2543" max="2543" width="16.7109375" style="2" customWidth="1"/>
    <col min="2544" max="2544" width="13.140625" style="2" customWidth="1"/>
    <col min="2545" max="2545" width="11.28515625" style="2" customWidth="1"/>
    <col min="2546" max="2546" width="10.85546875" style="2" customWidth="1"/>
    <col min="2547" max="2547" width="9.140625" style="2"/>
    <col min="2548" max="2548" width="11.7109375" style="2" customWidth="1"/>
    <col min="2549" max="2549" width="10.85546875" style="2" customWidth="1"/>
    <col min="2550" max="2550" width="11.28515625" style="2" customWidth="1"/>
    <col min="2551" max="2551" width="11.42578125" style="2" customWidth="1"/>
    <col min="2552" max="2554" width="9.140625" style="2"/>
    <col min="2555" max="2555" width="11" style="2" customWidth="1"/>
    <col min="2556" max="2560" width="9.140625" style="2"/>
    <col min="2561" max="2561" width="23.42578125" style="2" customWidth="1"/>
    <col min="2562" max="2562" width="44.42578125" style="2" customWidth="1"/>
    <col min="2563" max="2563" width="52.42578125" style="2" customWidth="1"/>
    <col min="2564" max="2564" width="22.7109375" style="2" customWidth="1"/>
    <col min="2565" max="2565" width="23.7109375" style="2" customWidth="1"/>
    <col min="2566" max="2566" width="29.28515625" style="2" customWidth="1"/>
    <col min="2567" max="2567" width="23.85546875" style="2" customWidth="1"/>
    <col min="2568" max="2568" width="24.28515625" style="2" customWidth="1"/>
    <col min="2569" max="2569" width="28" style="2" customWidth="1"/>
    <col min="2570" max="2570" width="14.5703125" style="2" customWidth="1"/>
    <col min="2571" max="2571" width="18.5703125" style="2" customWidth="1"/>
    <col min="2572" max="2572" width="15.5703125" style="2" customWidth="1"/>
    <col min="2573" max="2574" width="9.140625" style="2"/>
    <col min="2575" max="2575" width="11.7109375" style="2" customWidth="1"/>
    <col min="2576" max="2576" width="19" style="2" customWidth="1"/>
    <col min="2577" max="2783" width="9.140625" style="2"/>
    <col min="2784" max="2784" width="23.42578125" style="2" customWidth="1"/>
    <col min="2785" max="2785" width="38.140625" style="2" customWidth="1"/>
    <col min="2786" max="2786" width="46.42578125" style="2" customWidth="1"/>
    <col min="2787" max="2787" width="22.7109375" style="2" customWidth="1"/>
    <col min="2788" max="2788" width="23.7109375" style="2" customWidth="1"/>
    <col min="2789" max="2789" width="29.28515625" style="2" customWidth="1"/>
    <col min="2790" max="2790" width="23.85546875" style="2" customWidth="1"/>
    <col min="2791" max="2791" width="24.28515625" style="2" customWidth="1"/>
    <col min="2792" max="2792" width="28" style="2" customWidth="1"/>
    <col min="2793" max="2793" width="14.5703125" style="2" customWidth="1"/>
    <col min="2794" max="2794" width="15.42578125" style="2" customWidth="1"/>
    <col min="2795" max="2797" width="9.140625" style="2"/>
    <col min="2798" max="2798" width="12" style="2" customWidth="1"/>
    <col min="2799" max="2799" width="16.7109375" style="2" customWidth="1"/>
    <col min="2800" max="2800" width="13.140625" style="2" customWidth="1"/>
    <col min="2801" max="2801" width="11.28515625" style="2" customWidth="1"/>
    <col min="2802" max="2802" width="10.85546875" style="2" customWidth="1"/>
    <col min="2803" max="2803" width="9.140625" style="2"/>
    <col min="2804" max="2804" width="11.7109375" style="2" customWidth="1"/>
    <col min="2805" max="2805" width="10.85546875" style="2" customWidth="1"/>
    <col min="2806" max="2806" width="11.28515625" style="2" customWidth="1"/>
    <col min="2807" max="2807" width="11.42578125" style="2" customWidth="1"/>
    <col min="2808" max="2810" width="9.140625" style="2"/>
    <col min="2811" max="2811" width="11" style="2" customWidth="1"/>
    <col min="2812" max="2816" width="9.140625" style="2"/>
    <col min="2817" max="2817" width="23.42578125" style="2" customWidth="1"/>
    <col min="2818" max="2818" width="44.42578125" style="2" customWidth="1"/>
    <col min="2819" max="2819" width="52.42578125" style="2" customWidth="1"/>
    <col min="2820" max="2820" width="22.7109375" style="2" customWidth="1"/>
    <col min="2821" max="2821" width="23.7109375" style="2" customWidth="1"/>
    <col min="2822" max="2822" width="29.28515625" style="2" customWidth="1"/>
    <col min="2823" max="2823" width="23.85546875" style="2" customWidth="1"/>
    <col min="2824" max="2824" width="24.28515625" style="2" customWidth="1"/>
    <col min="2825" max="2825" width="28" style="2" customWidth="1"/>
    <col min="2826" max="2826" width="14.5703125" style="2" customWidth="1"/>
    <col min="2827" max="2827" width="18.5703125" style="2" customWidth="1"/>
    <col min="2828" max="2828" width="15.5703125" style="2" customWidth="1"/>
    <col min="2829" max="2830" width="9.140625" style="2"/>
    <col min="2831" max="2831" width="11.7109375" style="2" customWidth="1"/>
    <col min="2832" max="2832" width="19" style="2" customWidth="1"/>
    <col min="2833" max="3039" width="9.140625" style="2"/>
    <col min="3040" max="3040" width="23.42578125" style="2" customWidth="1"/>
    <col min="3041" max="3041" width="38.140625" style="2" customWidth="1"/>
    <col min="3042" max="3042" width="46.42578125" style="2" customWidth="1"/>
    <col min="3043" max="3043" width="22.7109375" style="2" customWidth="1"/>
    <col min="3044" max="3044" width="23.7109375" style="2" customWidth="1"/>
    <col min="3045" max="3045" width="29.28515625" style="2" customWidth="1"/>
    <col min="3046" max="3046" width="23.85546875" style="2" customWidth="1"/>
    <col min="3047" max="3047" width="24.28515625" style="2" customWidth="1"/>
    <col min="3048" max="3048" width="28" style="2" customWidth="1"/>
    <col min="3049" max="3049" width="14.5703125" style="2" customWidth="1"/>
    <col min="3050" max="3050" width="15.42578125" style="2" customWidth="1"/>
    <col min="3051" max="3053" width="9.140625" style="2"/>
    <col min="3054" max="3054" width="12" style="2" customWidth="1"/>
    <col min="3055" max="3055" width="16.7109375" style="2" customWidth="1"/>
    <col min="3056" max="3056" width="13.140625" style="2" customWidth="1"/>
    <col min="3057" max="3057" width="11.28515625" style="2" customWidth="1"/>
    <col min="3058" max="3058" width="10.85546875" style="2" customWidth="1"/>
    <col min="3059" max="3059" width="9.140625" style="2"/>
    <col min="3060" max="3060" width="11.7109375" style="2" customWidth="1"/>
    <col min="3061" max="3061" width="10.85546875" style="2" customWidth="1"/>
    <col min="3062" max="3062" width="11.28515625" style="2" customWidth="1"/>
    <col min="3063" max="3063" width="11.42578125" style="2" customWidth="1"/>
    <col min="3064" max="3066" width="9.140625" style="2"/>
    <col min="3067" max="3067" width="11" style="2" customWidth="1"/>
    <col min="3068" max="3072" width="9.140625" style="2"/>
    <col min="3073" max="3073" width="23.42578125" style="2" customWidth="1"/>
    <col min="3074" max="3074" width="44.42578125" style="2" customWidth="1"/>
    <col min="3075" max="3075" width="52.42578125" style="2" customWidth="1"/>
    <col min="3076" max="3076" width="22.7109375" style="2" customWidth="1"/>
    <col min="3077" max="3077" width="23.7109375" style="2" customWidth="1"/>
    <col min="3078" max="3078" width="29.28515625" style="2" customWidth="1"/>
    <col min="3079" max="3079" width="23.85546875" style="2" customWidth="1"/>
    <col min="3080" max="3080" width="24.28515625" style="2" customWidth="1"/>
    <col min="3081" max="3081" width="28" style="2" customWidth="1"/>
    <col min="3082" max="3082" width="14.5703125" style="2" customWidth="1"/>
    <col min="3083" max="3083" width="18.5703125" style="2" customWidth="1"/>
    <col min="3084" max="3084" width="15.5703125" style="2" customWidth="1"/>
    <col min="3085" max="3086" width="9.140625" style="2"/>
    <col min="3087" max="3087" width="11.7109375" style="2" customWidth="1"/>
    <col min="3088" max="3088" width="19" style="2" customWidth="1"/>
    <col min="3089" max="3295" width="9.140625" style="2"/>
    <col min="3296" max="3296" width="23.42578125" style="2" customWidth="1"/>
    <col min="3297" max="3297" width="38.140625" style="2" customWidth="1"/>
    <col min="3298" max="3298" width="46.42578125" style="2" customWidth="1"/>
    <col min="3299" max="3299" width="22.7109375" style="2" customWidth="1"/>
    <col min="3300" max="3300" width="23.7109375" style="2" customWidth="1"/>
    <col min="3301" max="3301" width="29.28515625" style="2" customWidth="1"/>
    <col min="3302" max="3302" width="23.85546875" style="2" customWidth="1"/>
    <col min="3303" max="3303" width="24.28515625" style="2" customWidth="1"/>
    <col min="3304" max="3304" width="28" style="2" customWidth="1"/>
    <col min="3305" max="3305" width="14.5703125" style="2" customWidth="1"/>
    <col min="3306" max="3306" width="15.42578125" style="2" customWidth="1"/>
    <col min="3307" max="3309" width="9.140625" style="2"/>
    <col min="3310" max="3310" width="12" style="2" customWidth="1"/>
    <col min="3311" max="3311" width="16.7109375" style="2" customWidth="1"/>
    <col min="3312" max="3312" width="13.140625" style="2" customWidth="1"/>
    <col min="3313" max="3313" width="11.28515625" style="2" customWidth="1"/>
    <col min="3314" max="3314" width="10.85546875" style="2" customWidth="1"/>
    <col min="3315" max="3315" width="9.140625" style="2"/>
    <col min="3316" max="3316" width="11.7109375" style="2" customWidth="1"/>
    <col min="3317" max="3317" width="10.85546875" style="2" customWidth="1"/>
    <col min="3318" max="3318" width="11.28515625" style="2" customWidth="1"/>
    <col min="3319" max="3319" width="11.42578125" style="2" customWidth="1"/>
    <col min="3320" max="3322" width="9.140625" style="2"/>
    <col min="3323" max="3323" width="11" style="2" customWidth="1"/>
    <col min="3324" max="3328" width="9.140625" style="2"/>
    <col min="3329" max="3329" width="23.42578125" style="2" customWidth="1"/>
    <col min="3330" max="3330" width="44.42578125" style="2" customWidth="1"/>
    <col min="3331" max="3331" width="52.42578125" style="2" customWidth="1"/>
    <col min="3332" max="3332" width="22.7109375" style="2" customWidth="1"/>
    <col min="3333" max="3333" width="23.7109375" style="2" customWidth="1"/>
    <col min="3334" max="3334" width="29.28515625" style="2" customWidth="1"/>
    <col min="3335" max="3335" width="23.85546875" style="2" customWidth="1"/>
    <col min="3336" max="3336" width="24.28515625" style="2" customWidth="1"/>
    <col min="3337" max="3337" width="28" style="2" customWidth="1"/>
    <col min="3338" max="3338" width="14.5703125" style="2" customWidth="1"/>
    <col min="3339" max="3339" width="18.5703125" style="2" customWidth="1"/>
    <col min="3340" max="3340" width="15.5703125" style="2" customWidth="1"/>
    <col min="3341" max="3342" width="9.140625" style="2"/>
    <col min="3343" max="3343" width="11.7109375" style="2" customWidth="1"/>
    <col min="3344" max="3344" width="19" style="2" customWidth="1"/>
    <col min="3345" max="3551" width="9.140625" style="2"/>
    <col min="3552" max="3552" width="23.42578125" style="2" customWidth="1"/>
    <col min="3553" max="3553" width="38.140625" style="2" customWidth="1"/>
    <col min="3554" max="3554" width="46.42578125" style="2" customWidth="1"/>
    <col min="3555" max="3555" width="22.7109375" style="2" customWidth="1"/>
    <col min="3556" max="3556" width="23.7109375" style="2" customWidth="1"/>
    <col min="3557" max="3557" width="29.28515625" style="2" customWidth="1"/>
    <col min="3558" max="3558" width="23.85546875" style="2" customWidth="1"/>
    <col min="3559" max="3559" width="24.28515625" style="2" customWidth="1"/>
    <col min="3560" max="3560" width="28" style="2" customWidth="1"/>
    <col min="3561" max="3561" width="14.5703125" style="2" customWidth="1"/>
    <col min="3562" max="3562" width="15.42578125" style="2" customWidth="1"/>
    <col min="3563" max="3565" width="9.140625" style="2"/>
    <col min="3566" max="3566" width="12" style="2" customWidth="1"/>
    <col min="3567" max="3567" width="16.7109375" style="2" customWidth="1"/>
    <col min="3568" max="3568" width="13.140625" style="2" customWidth="1"/>
    <col min="3569" max="3569" width="11.28515625" style="2" customWidth="1"/>
    <col min="3570" max="3570" width="10.85546875" style="2" customWidth="1"/>
    <col min="3571" max="3571" width="9.140625" style="2"/>
    <col min="3572" max="3572" width="11.7109375" style="2" customWidth="1"/>
    <col min="3573" max="3573" width="10.85546875" style="2" customWidth="1"/>
    <col min="3574" max="3574" width="11.28515625" style="2" customWidth="1"/>
    <col min="3575" max="3575" width="11.42578125" style="2" customWidth="1"/>
    <col min="3576" max="3578" width="9.140625" style="2"/>
    <col min="3579" max="3579" width="11" style="2" customWidth="1"/>
    <col min="3580" max="3584" width="9.140625" style="2"/>
    <col min="3585" max="3585" width="23.42578125" style="2" customWidth="1"/>
    <col min="3586" max="3586" width="44.42578125" style="2" customWidth="1"/>
    <col min="3587" max="3587" width="52.42578125" style="2" customWidth="1"/>
    <col min="3588" max="3588" width="22.7109375" style="2" customWidth="1"/>
    <col min="3589" max="3589" width="23.7109375" style="2" customWidth="1"/>
    <col min="3590" max="3590" width="29.28515625" style="2" customWidth="1"/>
    <col min="3591" max="3591" width="23.85546875" style="2" customWidth="1"/>
    <col min="3592" max="3592" width="24.28515625" style="2" customWidth="1"/>
    <col min="3593" max="3593" width="28" style="2" customWidth="1"/>
    <col min="3594" max="3594" width="14.5703125" style="2" customWidth="1"/>
    <col min="3595" max="3595" width="18.5703125" style="2" customWidth="1"/>
    <col min="3596" max="3596" width="15.5703125" style="2" customWidth="1"/>
    <col min="3597" max="3598" width="9.140625" style="2"/>
    <col min="3599" max="3599" width="11.7109375" style="2" customWidth="1"/>
    <col min="3600" max="3600" width="19" style="2" customWidth="1"/>
    <col min="3601" max="3807" width="9.140625" style="2"/>
    <col min="3808" max="3808" width="23.42578125" style="2" customWidth="1"/>
    <col min="3809" max="3809" width="38.140625" style="2" customWidth="1"/>
    <col min="3810" max="3810" width="46.42578125" style="2" customWidth="1"/>
    <col min="3811" max="3811" width="22.7109375" style="2" customWidth="1"/>
    <col min="3812" max="3812" width="23.7109375" style="2" customWidth="1"/>
    <col min="3813" max="3813" width="29.28515625" style="2" customWidth="1"/>
    <col min="3814" max="3814" width="23.85546875" style="2" customWidth="1"/>
    <col min="3815" max="3815" width="24.28515625" style="2" customWidth="1"/>
    <col min="3816" max="3816" width="28" style="2" customWidth="1"/>
    <col min="3817" max="3817" width="14.5703125" style="2" customWidth="1"/>
    <col min="3818" max="3818" width="15.42578125" style="2" customWidth="1"/>
    <col min="3819" max="3821" width="9.140625" style="2"/>
    <col min="3822" max="3822" width="12" style="2" customWidth="1"/>
    <col min="3823" max="3823" width="16.7109375" style="2" customWidth="1"/>
    <col min="3824" max="3824" width="13.140625" style="2" customWidth="1"/>
    <col min="3825" max="3825" width="11.28515625" style="2" customWidth="1"/>
    <col min="3826" max="3826" width="10.85546875" style="2" customWidth="1"/>
    <col min="3827" max="3827" width="9.140625" style="2"/>
    <col min="3828" max="3828" width="11.7109375" style="2" customWidth="1"/>
    <col min="3829" max="3829" width="10.85546875" style="2" customWidth="1"/>
    <col min="3830" max="3830" width="11.28515625" style="2" customWidth="1"/>
    <col min="3831" max="3831" width="11.42578125" style="2" customWidth="1"/>
    <col min="3832" max="3834" width="9.140625" style="2"/>
    <col min="3835" max="3835" width="11" style="2" customWidth="1"/>
    <col min="3836" max="3840" width="9.140625" style="2"/>
    <col min="3841" max="3841" width="23.42578125" style="2" customWidth="1"/>
    <col min="3842" max="3842" width="44.42578125" style="2" customWidth="1"/>
    <col min="3843" max="3843" width="52.42578125" style="2" customWidth="1"/>
    <col min="3844" max="3844" width="22.7109375" style="2" customWidth="1"/>
    <col min="3845" max="3845" width="23.7109375" style="2" customWidth="1"/>
    <col min="3846" max="3846" width="29.28515625" style="2" customWidth="1"/>
    <col min="3847" max="3847" width="23.85546875" style="2" customWidth="1"/>
    <col min="3848" max="3848" width="24.28515625" style="2" customWidth="1"/>
    <col min="3849" max="3849" width="28" style="2" customWidth="1"/>
    <col min="3850" max="3850" width="14.5703125" style="2" customWidth="1"/>
    <col min="3851" max="3851" width="18.5703125" style="2" customWidth="1"/>
    <col min="3852" max="3852" width="15.5703125" style="2" customWidth="1"/>
    <col min="3853" max="3854" width="9.140625" style="2"/>
    <col min="3855" max="3855" width="11.7109375" style="2" customWidth="1"/>
    <col min="3856" max="3856" width="19" style="2" customWidth="1"/>
    <col min="3857" max="4063" width="9.140625" style="2"/>
    <col min="4064" max="4064" width="23.42578125" style="2" customWidth="1"/>
    <col min="4065" max="4065" width="38.140625" style="2" customWidth="1"/>
    <col min="4066" max="4066" width="46.42578125" style="2" customWidth="1"/>
    <col min="4067" max="4067" width="22.7109375" style="2" customWidth="1"/>
    <col min="4068" max="4068" width="23.7109375" style="2" customWidth="1"/>
    <col min="4069" max="4069" width="29.28515625" style="2" customWidth="1"/>
    <col min="4070" max="4070" width="23.85546875" style="2" customWidth="1"/>
    <col min="4071" max="4071" width="24.28515625" style="2" customWidth="1"/>
    <col min="4072" max="4072" width="28" style="2" customWidth="1"/>
    <col min="4073" max="4073" width="14.5703125" style="2" customWidth="1"/>
    <col min="4074" max="4074" width="15.42578125" style="2" customWidth="1"/>
    <col min="4075" max="4077" width="9.140625" style="2"/>
    <col min="4078" max="4078" width="12" style="2" customWidth="1"/>
    <col min="4079" max="4079" width="16.7109375" style="2" customWidth="1"/>
    <col min="4080" max="4080" width="13.140625" style="2" customWidth="1"/>
    <col min="4081" max="4081" width="11.28515625" style="2" customWidth="1"/>
    <col min="4082" max="4082" width="10.85546875" style="2" customWidth="1"/>
    <col min="4083" max="4083" width="9.140625" style="2"/>
    <col min="4084" max="4084" width="11.7109375" style="2" customWidth="1"/>
    <col min="4085" max="4085" width="10.85546875" style="2" customWidth="1"/>
    <col min="4086" max="4086" width="11.28515625" style="2" customWidth="1"/>
    <col min="4087" max="4087" width="11.42578125" style="2" customWidth="1"/>
    <col min="4088" max="4090" width="9.140625" style="2"/>
    <col min="4091" max="4091" width="11" style="2" customWidth="1"/>
    <col min="4092" max="4096" width="9.140625" style="2"/>
    <col min="4097" max="4097" width="23.42578125" style="2" customWidth="1"/>
    <col min="4098" max="4098" width="44.42578125" style="2" customWidth="1"/>
    <col min="4099" max="4099" width="52.42578125" style="2" customWidth="1"/>
    <col min="4100" max="4100" width="22.7109375" style="2" customWidth="1"/>
    <col min="4101" max="4101" width="23.7109375" style="2" customWidth="1"/>
    <col min="4102" max="4102" width="29.28515625" style="2" customWidth="1"/>
    <col min="4103" max="4103" width="23.85546875" style="2" customWidth="1"/>
    <col min="4104" max="4104" width="24.28515625" style="2" customWidth="1"/>
    <col min="4105" max="4105" width="28" style="2" customWidth="1"/>
    <col min="4106" max="4106" width="14.5703125" style="2" customWidth="1"/>
    <col min="4107" max="4107" width="18.5703125" style="2" customWidth="1"/>
    <col min="4108" max="4108" width="15.5703125" style="2" customWidth="1"/>
    <col min="4109" max="4110" width="9.140625" style="2"/>
    <col min="4111" max="4111" width="11.7109375" style="2" customWidth="1"/>
    <col min="4112" max="4112" width="19" style="2" customWidth="1"/>
    <col min="4113" max="4319" width="9.140625" style="2"/>
    <col min="4320" max="4320" width="23.42578125" style="2" customWidth="1"/>
    <col min="4321" max="4321" width="38.140625" style="2" customWidth="1"/>
    <col min="4322" max="4322" width="46.42578125" style="2" customWidth="1"/>
    <col min="4323" max="4323" width="22.7109375" style="2" customWidth="1"/>
    <col min="4324" max="4324" width="23.7109375" style="2" customWidth="1"/>
    <col min="4325" max="4325" width="29.28515625" style="2" customWidth="1"/>
    <col min="4326" max="4326" width="23.85546875" style="2" customWidth="1"/>
    <col min="4327" max="4327" width="24.28515625" style="2" customWidth="1"/>
    <col min="4328" max="4328" width="28" style="2" customWidth="1"/>
    <col min="4329" max="4329" width="14.5703125" style="2" customWidth="1"/>
    <col min="4330" max="4330" width="15.42578125" style="2" customWidth="1"/>
    <col min="4331" max="4333" width="9.140625" style="2"/>
    <col min="4334" max="4334" width="12" style="2" customWidth="1"/>
    <col min="4335" max="4335" width="16.7109375" style="2" customWidth="1"/>
    <col min="4336" max="4336" width="13.140625" style="2" customWidth="1"/>
    <col min="4337" max="4337" width="11.28515625" style="2" customWidth="1"/>
    <col min="4338" max="4338" width="10.85546875" style="2" customWidth="1"/>
    <col min="4339" max="4339" width="9.140625" style="2"/>
    <col min="4340" max="4340" width="11.7109375" style="2" customWidth="1"/>
    <col min="4341" max="4341" width="10.85546875" style="2" customWidth="1"/>
    <col min="4342" max="4342" width="11.28515625" style="2" customWidth="1"/>
    <col min="4343" max="4343" width="11.42578125" style="2" customWidth="1"/>
    <col min="4344" max="4346" width="9.140625" style="2"/>
    <col min="4347" max="4347" width="11" style="2" customWidth="1"/>
    <col min="4348" max="4352" width="9.140625" style="2"/>
    <col min="4353" max="4353" width="23.42578125" style="2" customWidth="1"/>
    <col min="4354" max="4354" width="44.42578125" style="2" customWidth="1"/>
    <col min="4355" max="4355" width="52.42578125" style="2" customWidth="1"/>
    <col min="4356" max="4356" width="22.7109375" style="2" customWidth="1"/>
    <col min="4357" max="4357" width="23.7109375" style="2" customWidth="1"/>
    <col min="4358" max="4358" width="29.28515625" style="2" customWidth="1"/>
    <col min="4359" max="4359" width="23.85546875" style="2" customWidth="1"/>
    <col min="4360" max="4360" width="24.28515625" style="2" customWidth="1"/>
    <col min="4361" max="4361" width="28" style="2" customWidth="1"/>
    <col min="4362" max="4362" width="14.5703125" style="2" customWidth="1"/>
    <col min="4363" max="4363" width="18.5703125" style="2" customWidth="1"/>
    <col min="4364" max="4364" width="15.5703125" style="2" customWidth="1"/>
    <col min="4365" max="4366" width="9.140625" style="2"/>
    <col min="4367" max="4367" width="11.7109375" style="2" customWidth="1"/>
    <col min="4368" max="4368" width="19" style="2" customWidth="1"/>
    <col min="4369" max="4575" width="9.140625" style="2"/>
    <col min="4576" max="4576" width="23.42578125" style="2" customWidth="1"/>
    <col min="4577" max="4577" width="38.140625" style="2" customWidth="1"/>
    <col min="4578" max="4578" width="46.42578125" style="2" customWidth="1"/>
    <col min="4579" max="4579" width="22.7109375" style="2" customWidth="1"/>
    <col min="4580" max="4580" width="23.7109375" style="2" customWidth="1"/>
    <col min="4581" max="4581" width="29.28515625" style="2" customWidth="1"/>
    <col min="4582" max="4582" width="23.85546875" style="2" customWidth="1"/>
    <col min="4583" max="4583" width="24.28515625" style="2" customWidth="1"/>
    <col min="4584" max="4584" width="28" style="2" customWidth="1"/>
    <col min="4585" max="4585" width="14.5703125" style="2" customWidth="1"/>
    <col min="4586" max="4586" width="15.42578125" style="2" customWidth="1"/>
    <col min="4587" max="4589" width="9.140625" style="2"/>
    <col min="4590" max="4590" width="12" style="2" customWidth="1"/>
    <col min="4591" max="4591" width="16.7109375" style="2" customWidth="1"/>
    <col min="4592" max="4592" width="13.140625" style="2" customWidth="1"/>
    <col min="4593" max="4593" width="11.28515625" style="2" customWidth="1"/>
    <col min="4594" max="4594" width="10.85546875" style="2" customWidth="1"/>
    <col min="4595" max="4595" width="9.140625" style="2"/>
    <col min="4596" max="4596" width="11.7109375" style="2" customWidth="1"/>
    <col min="4597" max="4597" width="10.85546875" style="2" customWidth="1"/>
    <col min="4598" max="4598" width="11.28515625" style="2" customWidth="1"/>
    <col min="4599" max="4599" width="11.42578125" style="2" customWidth="1"/>
    <col min="4600" max="4602" width="9.140625" style="2"/>
    <col min="4603" max="4603" width="11" style="2" customWidth="1"/>
    <col min="4604" max="4608" width="9.140625" style="2"/>
    <col min="4609" max="4609" width="23.42578125" style="2" customWidth="1"/>
    <col min="4610" max="4610" width="44.42578125" style="2" customWidth="1"/>
    <col min="4611" max="4611" width="52.42578125" style="2" customWidth="1"/>
    <col min="4612" max="4612" width="22.7109375" style="2" customWidth="1"/>
    <col min="4613" max="4613" width="23.7109375" style="2" customWidth="1"/>
    <col min="4614" max="4614" width="29.28515625" style="2" customWidth="1"/>
    <col min="4615" max="4615" width="23.85546875" style="2" customWidth="1"/>
    <col min="4616" max="4616" width="24.28515625" style="2" customWidth="1"/>
    <col min="4617" max="4617" width="28" style="2" customWidth="1"/>
    <col min="4618" max="4618" width="14.5703125" style="2" customWidth="1"/>
    <col min="4619" max="4619" width="18.5703125" style="2" customWidth="1"/>
    <col min="4620" max="4620" width="15.5703125" style="2" customWidth="1"/>
    <col min="4621" max="4622" width="9.140625" style="2"/>
    <col min="4623" max="4623" width="11.7109375" style="2" customWidth="1"/>
    <col min="4624" max="4624" width="19" style="2" customWidth="1"/>
    <col min="4625" max="4831" width="9.140625" style="2"/>
    <col min="4832" max="4832" width="23.42578125" style="2" customWidth="1"/>
    <col min="4833" max="4833" width="38.140625" style="2" customWidth="1"/>
    <col min="4834" max="4834" width="46.42578125" style="2" customWidth="1"/>
    <col min="4835" max="4835" width="22.7109375" style="2" customWidth="1"/>
    <col min="4836" max="4836" width="23.7109375" style="2" customWidth="1"/>
    <col min="4837" max="4837" width="29.28515625" style="2" customWidth="1"/>
    <col min="4838" max="4838" width="23.85546875" style="2" customWidth="1"/>
    <col min="4839" max="4839" width="24.28515625" style="2" customWidth="1"/>
    <col min="4840" max="4840" width="28" style="2" customWidth="1"/>
    <col min="4841" max="4841" width="14.5703125" style="2" customWidth="1"/>
    <col min="4842" max="4842" width="15.42578125" style="2" customWidth="1"/>
    <col min="4843" max="4845" width="9.140625" style="2"/>
    <col min="4846" max="4846" width="12" style="2" customWidth="1"/>
    <col min="4847" max="4847" width="16.7109375" style="2" customWidth="1"/>
    <col min="4848" max="4848" width="13.140625" style="2" customWidth="1"/>
    <col min="4849" max="4849" width="11.28515625" style="2" customWidth="1"/>
    <col min="4850" max="4850" width="10.85546875" style="2" customWidth="1"/>
    <col min="4851" max="4851" width="9.140625" style="2"/>
    <col min="4852" max="4852" width="11.7109375" style="2" customWidth="1"/>
    <col min="4853" max="4853" width="10.85546875" style="2" customWidth="1"/>
    <col min="4854" max="4854" width="11.28515625" style="2" customWidth="1"/>
    <col min="4855" max="4855" width="11.42578125" style="2" customWidth="1"/>
    <col min="4856" max="4858" width="9.140625" style="2"/>
    <col min="4859" max="4859" width="11" style="2" customWidth="1"/>
    <col min="4860" max="4864" width="9.140625" style="2"/>
    <col min="4865" max="4865" width="23.42578125" style="2" customWidth="1"/>
    <col min="4866" max="4866" width="44.42578125" style="2" customWidth="1"/>
    <col min="4867" max="4867" width="52.42578125" style="2" customWidth="1"/>
    <col min="4868" max="4868" width="22.7109375" style="2" customWidth="1"/>
    <col min="4869" max="4869" width="23.7109375" style="2" customWidth="1"/>
    <col min="4870" max="4870" width="29.28515625" style="2" customWidth="1"/>
    <col min="4871" max="4871" width="23.85546875" style="2" customWidth="1"/>
    <col min="4872" max="4872" width="24.28515625" style="2" customWidth="1"/>
    <col min="4873" max="4873" width="28" style="2" customWidth="1"/>
    <col min="4874" max="4874" width="14.5703125" style="2" customWidth="1"/>
    <col min="4875" max="4875" width="18.5703125" style="2" customWidth="1"/>
    <col min="4876" max="4876" width="15.5703125" style="2" customWidth="1"/>
    <col min="4877" max="4878" width="9.140625" style="2"/>
    <col min="4879" max="4879" width="11.7109375" style="2" customWidth="1"/>
    <col min="4880" max="4880" width="19" style="2" customWidth="1"/>
    <col min="4881" max="5087" width="9.140625" style="2"/>
    <col min="5088" max="5088" width="23.42578125" style="2" customWidth="1"/>
    <col min="5089" max="5089" width="38.140625" style="2" customWidth="1"/>
    <col min="5090" max="5090" width="46.42578125" style="2" customWidth="1"/>
    <col min="5091" max="5091" width="22.7109375" style="2" customWidth="1"/>
    <col min="5092" max="5092" width="23.7109375" style="2" customWidth="1"/>
    <col min="5093" max="5093" width="29.28515625" style="2" customWidth="1"/>
    <col min="5094" max="5094" width="23.85546875" style="2" customWidth="1"/>
    <col min="5095" max="5095" width="24.28515625" style="2" customWidth="1"/>
    <col min="5096" max="5096" width="28" style="2" customWidth="1"/>
    <col min="5097" max="5097" width="14.5703125" style="2" customWidth="1"/>
    <col min="5098" max="5098" width="15.42578125" style="2" customWidth="1"/>
    <col min="5099" max="5101" width="9.140625" style="2"/>
    <col min="5102" max="5102" width="12" style="2" customWidth="1"/>
    <col min="5103" max="5103" width="16.7109375" style="2" customWidth="1"/>
    <col min="5104" max="5104" width="13.140625" style="2" customWidth="1"/>
    <col min="5105" max="5105" width="11.28515625" style="2" customWidth="1"/>
    <col min="5106" max="5106" width="10.85546875" style="2" customWidth="1"/>
    <col min="5107" max="5107" width="9.140625" style="2"/>
    <col min="5108" max="5108" width="11.7109375" style="2" customWidth="1"/>
    <col min="5109" max="5109" width="10.85546875" style="2" customWidth="1"/>
    <col min="5110" max="5110" width="11.28515625" style="2" customWidth="1"/>
    <col min="5111" max="5111" width="11.42578125" style="2" customWidth="1"/>
    <col min="5112" max="5114" width="9.140625" style="2"/>
    <col min="5115" max="5115" width="11" style="2" customWidth="1"/>
    <col min="5116" max="5120" width="9.140625" style="2"/>
    <col min="5121" max="5121" width="23.42578125" style="2" customWidth="1"/>
    <col min="5122" max="5122" width="44.42578125" style="2" customWidth="1"/>
    <col min="5123" max="5123" width="52.42578125" style="2" customWidth="1"/>
    <col min="5124" max="5124" width="22.7109375" style="2" customWidth="1"/>
    <col min="5125" max="5125" width="23.7109375" style="2" customWidth="1"/>
    <col min="5126" max="5126" width="29.28515625" style="2" customWidth="1"/>
    <col min="5127" max="5127" width="23.85546875" style="2" customWidth="1"/>
    <col min="5128" max="5128" width="24.28515625" style="2" customWidth="1"/>
    <col min="5129" max="5129" width="28" style="2" customWidth="1"/>
    <col min="5130" max="5130" width="14.5703125" style="2" customWidth="1"/>
    <col min="5131" max="5131" width="18.5703125" style="2" customWidth="1"/>
    <col min="5132" max="5132" width="15.5703125" style="2" customWidth="1"/>
    <col min="5133" max="5134" width="9.140625" style="2"/>
    <col min="5135" max="5135" width="11.7109375" style="2" customWidth="1"/>
    <col min="5136" max="5136" width="19" style="2" customWidth="1"/>
    <col min="5137" max="5343" width="9.140625" style="2"/>
    <col min="5344" max="5344" width="23.42578125" style="2" customWidth="1"/>
    <col min="5345" max="5345" width="38.140625" style="2" customWidth="1"/>
    <col min="5346" max="5346" width="46.42578125" style="2" customWidth="1"/>
    <col min="5347" max="5347" width="22.7109375" style="2" customWidth="1"/>
    <col min="5348" max="5348" width="23.7109375" style="2" customWidth="1"/>
    <col min="5349" max="5349" width="29.28515625" style="2" customWidth="1"/>
    <col min="5350" max="5350" width="23.85546875" style="2" customWidth="1"/>
    <col min="5351" max="5351" width="24.28515625" style="2" customWidth="1"/>
    <col min="5352" max="5352" width="28" style="2" customWidth="1"/>
    <col min="5353" max="5353" width="14.5703125" style="2" customWidth="1"/>
    <col min="5354" max="5354" width="15.42578125" style="2" customWidth="1"/>
    <col min="5355" max="5357" width="9.140625" style="2"/>
    <col min="5358" max="5358" width="12" style="2" customWidth="1"/>
    <col min="5359" max="5359" width="16.7109375" style="2" customWidth="1"/>
    <col min="5360" max="5360" width="13.140625" style="2" customWidth="1"/>
    <col min="5361" max="5361" width="11.28515625" style="2" customWidth="1"/>
    <col min="5362" max="5362" width="10.85546875" style="2" customWidth="1"/>
    <col min="5363" max="5363" width="9.140625" style="2"/>
    <col min="5364" max="5364" width="11.7109375" style="2" customWidth="1"/>
    <col min="5365" max="5365" width="10.85546875" style="2" customWidth="1"/>
    <col min="5366" max="5366" width="11.28515625" style="2" customWidth="1"/>
    <col min="5367" max="5367" width="11.42578125" style="2" customWidth="1"/>
    <col min="5368" max="5370" width="9.140625" style="2"/>
    <col min="5371" max="5371" width="11" style="2" customWidth="1"/>
    <col min="5372" max="5376" width="9.140625" style="2"/>
    <col min="5377" max="5377" width="23.42578125" style="2" customWidth="1"/>
    <col min="5378" max="5378" width="44.42578125" style="2" customWidth="1"/>
    <col min="5379" max="5379" width="52.42578125" style="2" customWidth="1"/>
    <col min="5380" max="5380" width="22.7109375" style="2" customWidth="1"/>
    <col min="5381" max="5381" width="23.7109375" style="2" customWidth="1"/>
    <col min="5382" max="5382" width="29.28515625" style="2" customWidth="1"/>
    <col min="5383" max="5383" width="23.85546875" style="2" customWidth="1"/>
    <col min="5384" max="5384" width="24.28515625" style="2" customWidth="1"/>
    <col min="5385" max="5385" width="28" style="2" customWidth="1"/>
    <col min="5386" max="5386" width="14.5703125" style="2" customWidth="1"/>
    <col min="5387" max="5387" width="18.5703125" style="2" customWidth="1"/>
    <col min="5388" max="5388" width="15.5703125" style="2" customWidth="1"/>
    <col min="5389" max="5390" width="9.140625" style="2"/>
    <col min="5391" max="5391" width="11.7109375" style="2" customWidth="1"/>
    <col min="5392" max="5392" width="19" style="2" customWidth="1"/>
    <col min="5393" max="5599" width="9.140625" style="2"/>
    <col min="5600" max="5600" width="23.42578125" style="2" customWidth="1"/>
    <col min="5601" max="5601" width="38.140625" style="2" customWidth="1"/>
    <col min="5602" max="5602" width="46.42578125" style="2" customWidth="1"/>
    <col min="5603" max="5603" width="22.7109375" style="2" customWidth="1"/>
    <col min="5604" max="5604" width="23.7109375" style="2" customWidth="1"/>
    <col min="5605" max="5605" width="29.28515625" style="2" customWidth="1"/>
    <col min="5606" max="5606" width="23.85546875" style="2" customWidth="1"/>
    <col min="5607" max="5607" width="24.28515625" style="2" customWidth="1"/>
    <col min="5608" max="5608" width="28" style="2" customWidth="1"/>
    <col min="5609" max="5609" width="14.5703125" style="2" customWidth="1"/>
    <col min="5610" max="5610" width="15.42578125" style="2" customWidth="1"/>
    <col min="5611" max="5613" width="9.140625" style="2"/>
    <col min="5614" max="5614" width="12" style="2" customWidth="1"/>
    <col min="5615" max="5615" width="16.7109375" style="2" customWidth="1"/>
    <col min="5616" max="5616" width="13.140625" style="2" customWidth="1"/>
    <col min="5617" max="5617" width="11.28515625" style="2" customWidth="1"/>
    <col min="5618" max="5618" width="10.85546875" style="2" customWidth="1"/>
    <col min="5619" max="5619" width="9.140625" style="2"/>
    <col min="5620" max="5620" width="11.7109375" style="2" customWidth="1"/>
    <col min="5621" max="5621" width="10.85546875" style="2" customWidth="1"/>
    <col min="5622" max="5622" width="11.28515625" style="2" customWidth="1"/>
    <col min="5623" max="5623" width="11.42578125" style="2" customWidth="1"/>
    <col min="5624" max="5626" width="9.140625" style="2"/>
    <col min="5627" max="5627" width="11" style="2" customWidth="1"/>
    <col min="5628" max="5632" width="9.140625" style="2"/>
    <col min="5633" max="5633" width="23.42578125" style="2" customWidth="1"/>
    <col min="5634" max="5634" width="44.42578125" style="2" customWidth="1"/>
    <col min="5635" max="5635" width="52.42578125" style="2" customWidth="1"/>
    <col min="5636" max="5636" width="22.7109375" style="2" customWidth="1"/>
    <col min="5637" max="5637" width="23.7109375" style="2" customWidth="1"/>
    <col min="5638" max="5638" width="29.28515625" style="2" customWidth="1"/>
    <col min="5639" max="5639" width="23.85546875" style="2" customWidth="1"/>
    <col min="5640" max="5640" width="24.28515625" style="2" customWidth="1"/>
    <col min="5641" max="5641" width="28" style="2" customWidth="1"/>
    <col min="5642" max="5642" width="14.5703125" style="2" customWidth="1"/>
    <col min="5643" max="5643" width="18.5703125" style="2" customWidth="1"/>
    <col min="5644" max="5644" width="15.5703125" style="2" customWidth="1"/>
    <col min="5645" max="5646" width="9.140625" style="2"/>
    <col min="5647" max="5647" width="11.7109375" style="2" customWidth="1"/>
    <col min="5648" max="5648" width="19" style="2" customWidth="1"/>
    <col min="5649" max="5855" width="9.140625" style="2"/>
    <col min="5856" max="5856" width="23.42578125" style="2" customWidth="1"/>
    <col min="5857" max="5857" width="38.140625" style="2" customWidth="1"/>
    <col min="5858" max="5858" width="46.42578125" style="2" customWidth="1"/>
    <col min="5859" max="5859" width="22.7109375" style="2" customWidth="1"/>
    <col min="5860" max="5860" width="23.7109375" style="2" customWidth="1"/>
    <col min="5861" max="5861" width="29.28515625" style="2" customWidth="1"/>
    <col min="5862" max="5862" width="23.85546875" style="2" customWidth="1"/>
    <col min="5863" max="5863" width="24.28515625" style="2" customWidth="1"/>
    <col min="5864" max="5864" width="28" style="2" customWidth="1"/>
    <col min="5865" max="5865" width="14.5703125" style="2" customWidth="1"/>
    <col min="5866" max="5866" width="15.42578125" style="2" customWidth="1"/>
    <col min="5867" max="5869" width="9.140625" style="2"/>
    <col min="5870" max="5870" width="12" style="2" customWidth="1"/>
    <col min="5871" max="5871" width="16.7109375" style="2" customWidth="1"/>
    <col min="5872" max="5872" width="13.140625" style="2" customWidth="1"/>
    <col min="5873" max="5873" width="11.28515625" style="2" customWidth="1"/>
    <col min="5874" max="5874" width="10.85546875" style="2" customWidth="1"/>
    <col min="5875" max="5875" width="9.140625" style="2"/>
    <col min="5876" max="5876" width="11.7109375" style="2" customWidth="1"/>
    <col min="5877" max="5877" width="10.85546875" style="2" customWidth="1"/>
    <col min="5878" max="5878" width="11.28515625" style="2" customWidth="1"/>
    <col min="5879" max="5879" width="11.42578125" style="2" customWidth="1"/>
    <col min="5880" max="5882" width="9.140625" style="2"/>
    <col min="5883" max="5883" width="11" style="2" customWidth="1"/>
    <col min="5884" max="5888" width="9.140625" style="2"/>
    <col min="5889" max="5889" width="23.42578125" style="2" customWidth="1"/>
    <col min="5890" max="5890" width="44.42578125" style="2" customWidth="1"/>
    <col min="5891" max="5891" width="52.42578125" style="2" customWidth="1"/>
    <col min="5892" max="5892" width="22.7109375" style="2" customWidth="1"/>
    <col min="5893" max="5893" width="23.7109375" style="2" customWidth="1"/>
    <col min="5894" max="5894" width="29.28515625" style="2" customWidth="1"/>
    <col min="5895" max="5895" width="23.85546875" style="2" customWidth="1"/>
    <col min="5896" max="5896" width="24.28515625" style="2" customWidth="1"/>
    <col min="5897" max="5897" width="28" style="2" customWidth="1"/>
    <col min="5898" max="5898" width="14.5703125" style="2" customWidth="1"/>
    <col min="5899" max="5899" width="18.5703125" style="2" customWidth="1"/>
    <col min="5900" max="5900" width="15.5703125" style="2" customWidth="1"/>
    <col min="5901" max="5902" width="9.140625" style="2"/>
    <col min="5903" max="5903" width="11.7109375" style="2" customWidth="1"/>
    <col min="5904" max="5904" width="19" style="2" customWidth="1"/>
    <col min="5905" max="6111" width="9.140625" style="2"/>
    <col min="6112" max="6112" width="23.42578125" style="2" customWidth="1"/>
    <col min="6113" max="6113" width="38.140625" style="2" customWidth="1"/>
    <col min="6114" max="6114" width="46.42578125" style="2" customWidth="1"/>
    <col min="6115" max="6115" width="22.7109375" style="2" customWidth="1"/>
    <col min="6116" max="6116" width="23.7109375" style="2" customWidth="1"/>
    <col min="6117" max="6117" width="29.28515625" style="2" customWidth="1"/>
    <col min="6118" max="6118" width="23.85546875" style="2" customWidth="1"/>
    <col min="6119" max="6119" width="24.28515625" style="2" customWidth="1"/>
    <col min="6120" max="6120" width="28" style="2" customWidth="1"/>
    <col min="6121" max="6121" width="14.5703125" style="2" customWidth="1"/>
    <col min="6122" max="6122" width="15.42578125" style="2" customWidth="1"/>
    <col min="6123" max="6125" width="9.140625" style="2"/>
    <col min="6126" max="6126" width="12" style="2" customWidth="1"/>
    <col min="6127" max="6127" width="16.7109375" style="2" customWidth="1"/>
    <col min="6128" max="6128" width="13.140625" style="2" customWidth="1"/>
    <col min="6129" max="6129" width="11.28515625" style="2" customWidth="1"/>
    <col min="6130" max="6130" width="10.85546875" style="2" customWidth="1"/>
    <col min="6131" max="6131" width="9.140625" style="2"/>
    <col min="6132" max="6132" width="11.7109375" style="2" customWidth="1"/>
    <col min="6133" max="6133" width="10.85546875" style="2" customWidth="1"/>
    <col min="6134" max="6134" width="11.28515625" style="2" customWidth="1"/>
    <col min="6135" max="6135" width="11.42578125" style="2" customWidth="1"/>
    <col min="6136" max="6138" width="9.140625" style="2"/>
    <col min="6139" max="6139" width="11" style="2" customWidth="1"/>
    <col min="6140" max="6144" width="9.140625" style="2"/>
    <col min="6145" max="6145" width="23.42578125" style="2" customWidth="1"/>
    <col min="6146" max="6146" width="44.42578125" style="2" customWidth="1"/>
    <col min="6147" max="6147" width="52.42578125" style="2" customWidth="1"/>
    <col min="6148" max="6148" width="22.7109375" style="2" customWidth="1"/>
    <col min="6149" max="6149" width="23.7109375" style="2" customWidth="1"/>
    <col min="6150" max="6150" width="29.28515625" style="2" customWidth="1"/>
    <col min="6151" max="6151" width="23.85546875" style="2" customWidth="1"/>
    <col min="6152" max="6152" width="24.28515625" style="2" customWidth="1"/>
    <col min="6153" max="6153" width="28" style="2" customWidth="1"/>
    <col min="6154" max="6154" width="14.5703125" style="2" customWidth="1"/>
    <col min="6155" max="6155" width="18.5703125" style="2" customWidth="1"/>
    <col min="6156" max="6156" width="15.5703125" style="2" customWidth="1"/>
    <col min="6157" max="6158" width="9.140625" style="2"/>
    <col min="6159" max="6159" width="11.7109375" style="2" customWidth="1"/>
    <col min="6160" max="6160" width="19" style="2" customWidth="1"/>
    <col min="6161" max="6367" width="9.140625" style="2"/>
    <col min="6368" max="6368" width="23.42578125" style="2" customWidth="1"/>
    <col min="6369" max="6369" width="38.140625" style="2" customWidth="1"/>
    <col min="6370" max="6370" width="46.42578125" style="2" customWidth="1"/>
    <col min="6371" max="6371" width="22.7109375" style="2" customWidth="1"/>
    <col min="6372" max="6372" width="23.7109375" style="2" customWidth="1"/>
    <col min="6373" max="6373" width="29.28515625" style="2" customWidth="1"/>
    <col min="6374" max="6374" width="23.85546875" style="2" customWidth="1"/>
    <col min="6375" max="6375" width="24.28515625" style="2" customWidth="1"/>
    <col min="6376" max="6376" width="28" style="2" customWidth="1"/>
    <col min="6377" max="6377" width="14.5703125" style="2" customWidth="1"/>
    <col min="6378" max="6378" width="15.42578125" style="2" customWidth="1"/>
    <col min="6379" max="6381" width="9.140625" style="2"/>
    <col min="6382" max="6382" width="12" style="2" customWidth="1"/>
    <col min="6383" max="6383" width="16.7109375" style="2" customWidth="1"/>
    <col min="6384" max="6384" width="13.140625" style="2" customWidth="1"/>
    <col min="6385" max="6385" width="11.28515625" style="2" customWidth="1"/>
    <col min="6386" max="6386" width="10.85546875" style="2" customWidth="1"/>
    <col min="6387" max="6387" width="9.140625" style="2"/>
    <col min="6388" max="6388" width="11.7109375" style="2" customWidth="1"/>
    <col min="6389" max="6389" width="10.85546875" style="2" customWidth="1"/>
    <col min="6390" max="6390" width="11.28515625" style="2" customWidth="1"/>
    <col min="6391" max="6391" width="11.42578125" style="2" customWidth="1"/>
    <col min="6392" max="6394" width="9.140625" style="2"/>
    <col min="6395" max="6395" width="11" style="2" customWidth="1"/>
    <col min="6396" max="6400" width="9.140625" style="2"/>
    <col min="6401" max="6401" width="23.42578125" style="2" customWidth="1"/>
    <col min="6402" max="6402" width="44.42578125" style="2" customWidth="1"/>
    <col min="6403" max="6403" width="52.42578125" style="2" customWidth="1"/>
    <col min="6404" max="6404" width="22.7109375" style="2" customWidth="1"/>
    <col min="6405" max="6405" width="23.7109375" style="2" customWidth="1"/>
    <col min="6406" max="6406" width="29.28515625" style="2" customWidth="1"/>
    <col min="6407" max="6407" width="23.85546875" style="2" customWidth="1"/>
    <col min="6408" max="6408" width="24.28515625" style="2" customWidth="1"/>
    <col min="6409" max="6409" width="28" style="2" customWidth="1"/>
    <col min="6410" max="6410" width="14.5703125" style="2" customWidth="1"/>
    <col min="6411" max="6411" width="18.5703125" style="2" customWidth="1"/>
    <col min="6412" max="6412" width="15.5703125" style="2" customWidth="1"/>
    <col min="6413" max="6414" width="9.140625" style="2"/>
    <col min="6415" max="6415" width="11.7109375" style="2" customWidth="1"/>
    <col min="6416" max="6416" width="19" style="2" customWidth="1"/>
    <col min="6417" max="6623" width="9.140625" style="2"/>
    <col min="6624" max="6624" width="23.42578125" style="2" customWidth="1"/>
    <col min="6625" max="6625" width="38.140625" style="2" customWidth="1"/>
    <col min="6626" max="6626" width="46.42578125" style="2" customWidth="1"/>
    <col min="6627" max="6627" width="22.7109375" style="2" customWidth="1"/>
    <col min="6628" max="6628" width="23.7109375" style="2" customWidth="1"/>
    <col min="6629" max="6629" width="29.28515625" style="2" customWidth="1"/>
    <col min="6630" max="6630" width="23.85546875" style="2" customWidth="1"/>
    <col min="6631" max="6631" width="24.28515625" style="2" customWidth="1"/>
    <col min="6632" max="6632" width="28" style="2" customWidth="1"/>
    <col min="6633" max="6633" width="14.5703125" style="2" customWidth="1"/>
    <col min="6634" max="6634" width="15.42578125" style="2" customWidth="1"/>
    <col min="6635" max="6637" width="9.140625" style="2"/>
    <col min="6638" max="6638" width="12" style="2" customWidth="1"/>
    <col min="6639" max="6639" width="16.7109375" style="2" customWidth="1"/>
    <col min="6640" max="6640" width="13.140625" style="2" customWidth="1"/>
    <col min="6641" max="6641" width="11.28515625" style="2" customWidth="1"/>
    <col min="6642" max="6642" width="10.85546875" style="2" customWidth="1"/>
    <col min="6643" max="6643" width="9.140625" style="2"/>
    <col min="6644" max="6644" width="11.7109375" style="2" customWidth="1"/>
    <col min="6645" max="6645" width="10.85546875" style="2" customWidth="1"/>
    <col min="6646" max="6646" width="11.28515625" style="2" customWidth="1"/>
    <col min="6647" max="6647" width="11.42578125" style="2" customWidth="1"/>
    <col min="6648" max="6650" width="9.140625" style="2"/>
    <col min="6651" max="6651" width="11" style="2" customWidth="1"/>
    <col min="6652" max="6656" width="9.140625" style="2"/>
    <col min="6657" max="6657" width="23.42578125" style="2" customWidth="1"/>
    <col min="6658" max="6658" width="44.42578125" style="2" customWidth="1"/>
    <col min="6659" max="6659" width="52.42578125" style="2" customWidth="1"/>
    <col min="6660" max="6660" width="22.7109375" style="2" customWidth="1"/>
    <col min="6661" max="6661" width="23.7109375" style="2" customWidth="1"/>
    <col min="6662" max="6662" width="29.28515625" style="2" customWidth="1"/>
    <col min="6663" max="6663" width="23.85546875" style="2" customWidth="1"/>
    <col min="6664" max="6664" width="24.28515625" style="2" customWidth="1"/>
    <col min="6665" max="6665" width="28" style="2" customWidth="1"/>
    <col min="6666" max="6666" width="14.5703125" style="2" customWidth="1"/>
    <col min="6667" max="6667" width="18.5703125" style="2" customWidth="1"/>
    <col min="6668" max="6668" width="15.5703125" style="2" customWidth="1"/>
    <col min="6669" max="6670" width="9.140625" style="2"/>
    <col min="6671" max="6671" width="11.7109375" style="2" customWidth="1"/>
    <col min="6672" max="6672" width="19" style="2" customWidth="1"/>
    <col min="6673" max="6879" width="9.140625" style="2"/>
    <col min="6880" max="6880" width="23.42578125" style="2" customWidth="1"/>
    <col min="6881" max="6881" width="38.140625" style="2" customWidth="1"/>
    <col min="6882" max="6882" width="46.42578125" style="2" customWidth="1"/>
    <col min="6883" max="6883" width="22.7109375" style="2" customWidth="1"/>
    <col min="6884" max="6884" width="23.7109375" style="2" customWidth="1"/>
    <col min="6885" max="6885" width="29.28515625" style="2" customWidth="1"/>
    <col min="6886" max="6886" width="23.85546875" style="2" customWidth="1"/>
    <col min="6887" max="6887" width="24.28515625" style="2" customWidth="1"/>
    <col min="6888" max="6888" width="28" style="2" customWidth="1"/>
    <col min="6889" max="6889" width="14.5703125" style="2" customWidth="1"/>
    <col min="6890" max="6890" width="15.42578125" style="2" customWidth="1"/>
    <col min="6891" max="6893" width="9.140625" style="2"/>
    <col min="6894" max="6894" width="12" style="2" customWidth="1"/>
    <col min="6895" max="6895" width="16.7109375" style="2" customWidth="1"/>
    <col min="6896" max="6896" width="13.140625" style="2" customWidth="1"/>
    <col min="6897" max="6897" width="11.28515625" style="2" customWidth="1"/>
    <col min="6898" max="6898" width="10.85546875" style="2" customWidth="1"/>
    <col min="6899" max="6899" width="9.140625" style="2"/>
    <col min="6900" max="6900" width="11.7109375" style="2" customWidth="1"/>
    <col min="6901" max="6901" width="10.85546875" style="2" customWidth="1"/>
    <col min="6902" max="6902" width="11.28515625" style="2" customWidth="1"/>
    <col min="6903" max="6903" width="11.42578125" style="2" customWidth="1"/>
    <col min="6904" max="6906" width="9.140625" style="2"/>
    <col min="6907" max="6907" width="11" style="2" customWidth="1"/>
    <col min="6908" max="6912" width="9.140625" style="2"/>
    <col min="6913" max="6913" width="23.42578125" style="2" customWidth="1"/>
    <col min="6914" max="6914" width="44.42578125" style="2" customWidth="1"/>
    <col min="6915" max="6915" width="52.42578125" style="2" customWidth="1"/>
    <col min="6916" max="6916" width="22.7109375" style="2" customWidth="1"/>
    <col min="6917" max="6917" width="23.7109375" style="2" customWidth="1"/>
    <col min="6918" max="6918" width="29.28515625" style="2" customWidth="1"/>
    <col min="6919" max="6919" width="23.85546875" style="2" customWidth="1"/>
    <col min="6920" max="6920" width="24.28515625" style="2" customWidth="1"/>
    <col min="6921" max="6921" width="28" style="2" customWidth="1"/>
    <col min="6922" max="6922" width="14.5703125" style="2" customWidth="1"/>
    <col min="6923" max="6923" width="18.5703125" style="2" customWidth="1"/>
    <col min="6924" max="6924" width="15.5703125" style="2" customWidth="1"/>
    <col min="6925" max="6926" width="9.140625" style="2"/>
    <col min="6927" max="6927" width="11.7109375" style="2" customWidth="1"/>
    <col min="6928" max="6928" width="19" style="2" customWidth="1"/>
    <col min="6929" max="7135" width="9.140625" style="2"/>
    <col min="7136" max="7136" width="23.42578125" style="2" customWidth="1"/>
    <col min="7137" max="7137" width="38.140625" style="2" customWidth="1"/>
    <col min="7138" max="7138" width="46.42578125" style="2" customWidth="1"/>
    <col min="7139" max="7139" width="22.7109375" style="2" customWidth="1"/>
    <col min="7140" max="7140" width="23.7109375" style="2" customWidth="1"/>
    <col min="7141" max="7141" width="29.28515625" style="2" customWidth="1"/>
    <col min="7142" max="7142" width="23.85546875" style="2" customWidth="1"/>
    <col min="7143" max="7143" width="24.28515625" style="2" customWidth="1"/>
    <col min="7144" max="7144" width="28" style="2" customWidth="1"/>
    <col min="7145" max="7145" width="14.5703125" style="2" customWidth="1"/>
    <col min="7146" max="7146" width="15.42578125" style="2" customWidth="1"/>
    <col min="7147" max="7149" width="9.140625" style="2"/>
    <col min="7150" max="7150" width="12" style="2" customWidth="1"/>
    <col min="7151" max="7151" width="16.7109375" style="2" customWidth="1"/>
    <col min="7152" max="7152" width="13.140625" style="2" customWidth="1"/>
    <col min="7153" max="7153" width="11.28515625" style="2" customWidth="1"/>
    <col min="7154" max="7154" width="10.85546875" style="2" customWidth="1"/>
    <col min="7155" max="7155" width="9.140625" style="2"/>
    <col min="7156" max="7156" width="11.7109375" style="2" customWidth="1"/>
    <col min="7157" max="7157" width="10.85546875" style="2" customWidth="1"/>
    <col min="7158" max="7158" width="11.28515625" style="2" customWidth="1"/>
    <col min="7159" max="7159" width="11.42578125" style="2" customWidth="1"/>
    <col min="7160" max="7162" width="9.140625" style="2"/>
    <col min="7163" max="7163" width="11" style="2" customWidth="1"/>
    <col min="7164" max="7168" width="9.140625" style="2"/>
    <col min="7169" max="7169" width="23.42578125" style="2" customWidth="1"/>
    <col min="7170" max="7170" width="44.42578125" style="2" customWidth="1"/>
    <col min="7171" max="7171" width="52.42578125" style="2" customWidth="1"/>
    <col min="7172" max="7172" width="22.7109375" style="2" customWidth="1"/>
    <col min="7173" max="7173" width="23.7109375" style="2" customWidth="1"/>
    <col min="7174" max="7174" width="29.28515625" style="2" customWidth="1"/>
    <col min="7175" max="7175" width="23.85546875" style="2" customWidth="1"/>
    <col min="7176" max="7176" width="24.28515625" style="2" customWidth="1"/>
    <col min="7177" max="7177" width="28" style="2" customWidth="1"/>
    <col min="7178" max="7178" width="14.5703125" style="2" customWidth="1"/>
    <col min="7179" max="7179" width="18.5703125" style="2" customWidth="1"/>
    <col min="7180" max="7180" width="15.5703125" style="2" customWidth="1"/>
    <col min="7181" max="7182" width="9.140625" style="2"/>
    <col min="7183" max="7183" width="11.7109375" style="2" customWidth="1"/>
    <col min="7184" max="7184" width="19" style="2" customWidth="1"/>
    <col min="7185" max="7391" width="9.140625" style="2"/>
    <col min="7392" max="7392" width="23.42578125" style="2" customWidth="1"/>
    <col min="7393" max="7393" width="38.140625" style="2" customWidth="1"/>
    <col min="7394" max="7394" width="46.42578125" style="2" customWidth="1"/>
    <col min="7395" max="7395" width="22.7109375" style="2" customWidth="1"/>
    <col min="7396" max="7396" width="23.7109375" style="2" customWidth="1"/>
    <col min="7397" max="7397" width="29.28515625" style="2" customWidth="1"/>
    <col min="7398" max="7398" width="23.85546875" style="2" customWidth="1"/>
    <col min="7399" max="7399" width="24.28515625" style="2" customWidth="1"/>
    <col min="7400" max="7400" width="28" style="2" customWidth="1"/>
    <col min="7401" max="7401" width="14.5703125" style="2" customWidth="1"/>
    <col min="7402" max="7402" width="15.42578125" style="2" customWidth="1"/>
    <col min="7403" max="7405" width="9.140625" style="2"/>
    <col min="7406" max="7406" width="12" style="2" customWidth="1"/>
    <col min="7407" max="7407" width="16.7109375" style="2" customWidth="1"/>
    <col min="7408" max="7408" width="13.140625" style="2" customWidth="1"/>
    <col min="7409" max="7409" width="11.28515625" style="2" customWidth="1"/>
    <col min="7410" max="7410" width="10.85546875" style="2" customWidth="1"/>
    <col min="7411" max="7411" width="9.140625" style="2"/>
    <col min="7412" max="7412" width="11.7109375" style="2" customWidth="1"/>
    <col min="7413" max="7413" width="10.85546875" style="2" customWidth="1"/>
    <col min="7414" max="7414" width="11.28515625" style="2" customWidth="1"/>
    <col min="7415" max="7415" width="11.42578125" style="2" customWidth="1"/>
    <col min="7416" max="7418" width="9.140625" style="2"/>
    <col min="7419" max="7419" width="11" style="2" customWidth="1"/>
    <col min="7420" max="7424" width="9.140625" style="2"/>
    <col min="7425" max="7425" width="23.42578125" style="2" customWidth="1"/>
    <col min="7426" max="7426" width="44.42578125" style="2" customWidth="1"/>
    <col min="7427" max="7427" width="52.42578125" style="2" customWidth="1"/>
    <col min="7428" max="7428" width="22.7109375" style="2" customWidth="1"/>
    <col min="7429" max="7429" width="23.7109375" style="2" customWidth="1"/>
    <col min="7430" max="7430" width="29.28515625" style="2" customWidth="1"/>
    <col min="7431" max="7431" width="23.85546875" style="2" customWidth="1"/>
    <col min="7432" max="7432" width="24.28515625" style="2" customWidth="1"/>
    <col min="7433" max="7433" width="28" style="2" customWidth="1"/>
    <col min="7434" max="7434" width="14.5703125" style="2" customWidth="1"/>
    <col min="7435" max="7435" width="18.5703125" style="2" customWidth="1"/>
    <col min="7436" max="7436" width="15.5703125" style="2" customWidth="1"/>
    <col min="7437" max="7438" width="9.140625" style="2"/>
    <col min="7439" max="7439" width="11.7109375" style="2" customWidth="1"/>
    <col min="7440" max="7440" width="19" style="2" customWidth="1"/>
    <col min="7441" max="7647" width="9.140625" style="2"/>
    <col min="7648" max="7648" width="23.42578125" style="2" customWidth="1"/>
    <col min="7649" max="7649" width="38.140625" style="2" customWidth="1"/>
    <col min="7650" max="7650" width="46.42578125" style="2" customWidth="1"/>
    <col min="7651" max="7651" width="22.7109375" style="2" customWidth="1"/>
    <col min="7652" max="7652" width="23.7109375" style="2" customWidth="1"/>
    <col min="7653" max="7653" width="29.28515625" style="2" customWidth="1"/>
    <col min="7654" max="7654" width="23.85546875" style="2" customWidth="1"/>
    <col min="7655" max="7655" width="24.28515625" style="2" customWidth="1"/>
    <col min="7656" max="7656" width="28" style="2" customWidth="1"/>
    <col min="7657" max="7657" width="14.5703125" style="2" customWidth="1"/>
    <col min="7658" max="7658" width="15.42578125" style="2" customWidth="1"/>
    <col min="7659" max="7661" width="9.140625" style="2"/>
    <col min="7662" max="7662" width="12" style="2" customWidth="1"/>
    <col min="7663" max="7663" width="16.7109375" style="2" customWidth="1"/>
    <col min="7664" max="7664" width="13.140625" style="2" customWidth="1"/>
    <col min="7665" max="7665" width="11.28515625" style="2" customWidth="1"/>
    <col min="7666" max="7666" width="10.85546875" style="2" customWidth="1"/>
    <col min="7667" max="7667" width="9.140625" style="2"/>
    <col min="7668" max="7668" width="11.7109375" style="2" customWidth="1"/>
    <col min="7669" max="7669" width="10.85546875" style="2" customWidth="1"/>
    <col min="7670" max="7670" width="11.28515625" style="2" customWidth="1"/>
    <col min="7671" max="7671" width="11.42578125" style="2" customWidth="1"/>
    <col min="7672" max="7674" width="9.140625" style="2"/>
    <col min="7675" max="7675" width="11" style="2" customWidth="1"/>
    <col min="7676" max="7680" width="9.140625" style="2"/>
    <col min="7681" max="7681" width="23.42578125" style="2" customWidth="1"/>
    <col min="7682" max="7682" width="44.42578125" style="2" customWidth="1"/>
    <col min="7683" max="7683" width="52.42578125" style="2" customWidth="1"/>
    <col min="7684" max="7684" width="22.7109375" style="2" customWidth="1"/>
    <col min="7685" max="7685" width="23.7109375" style="2" customWidth="1"/>
    <col min="7686" max="7686" width="29.28515625" style="2" customWidth="1"/>
    <col min="7687" max="7687" width="23.85546875" style="2" customWidth="1"/>
    <col min="7688" max="7688" width="24.28515625" style="2" customWidth="1"/>
    <col min="7689" max="7689" width="28" style="2" customWidth="1"/>
    <col min="7690" max="7690" width="14.5703125" style="2" customWidth="1"/>
    <col min="7691" max="7691" width="18.5703125" style="2" customWidth="1"/>
    <col min="7692" max="7692" width="15.5703125" style="2" customWidth="1"/>
    <col min="7693" max="7694" width="9.140625" style="2"/>
    <col min="7695" max="7695" width="11.7109375" style="2" customWidth="1"/>
    <col min="7696" max="7696" width="19" style="2" customWidth="1"/>
    <col min="7697" max="7903" width="9.140625" style="2"/>
    <col min="7904" max="7904" width="23.42578125" style="2" customWidth="1"/>
    <col min="7905" max="7905" width="38.140625" style="2" customWidth="1"/>
    <col min="7906" max="7906" width="46.42578125" style="2" customWidth="1"/>
    <col min="7907" max="7907" width="22.7109375" style="2" customWidth="1"/>
    <col min="7908" max="7908" width="23.7109375" style="2" customWidth="1"/>
    <col min="7909" max="7909" width="29.28515625" style="2" customWidth="1"/>
    <col min="7910" max="7910" width="23.85546875" style="2" customWidth="1"/>
    <col min="7911" max="7911" width="24.28515625" style="2" customWidth="1"/>
    <col min="7912" max="7912" width="28" style="2" customWidth="1"/>
    <col min="7913" max="7913" width="14.5703125" style="2" customWidth="1"/>
    <col min="7914" max="7914" width="15.42578125" style="2" customWidth="1"/>
    <col min="7915" max="7917" width="9.140625" style="2"/>
    <col min="7918" max="7918" width="12" style="2" customWidth="1"/>
    <col min="7919" max="7919" width="16.7109375" style="2" customWidth="1"/>
    <col min="7920" max="7920" width="13.140625" style="2" customWidth="1"/>
    <col min="7921" max="7921" width="11.28515625" style="2" customWidth="1"/>
    <col min="7922" max="7922" width="10.85546875" style="2" customWidth="1"/>
    <col min="7923" max="7923" width="9.140625" style="2"/>
    <col min="7924" max="7924" width="11.7109375" style="2" customWidth="1"/>
    <col min="7925" max="7925" width="10.85546875" style="2" customWidth="1"/>
    <col min="7926" max="7926" width="11.28515625" style="2" customWidth="1"/>
    <col min="7927" max="7927" width="11.42578125" style="2" customWidth="1"/>
    <col min="7928" max="7930" width="9.140625" style="2"/>
    <col min="7931" max="7931" width="11" style="2" customWidth="1"/>
    <col min="7932" max="7936" width="9.140625" style="2"/>
    <col min="7937" max="7937" width="23.42578125" style="2" customWidth="1"/>
    <col min="7938" max="7938" width="44.42578125" style="2" customWidth="1"/>
    <col min="7939" max="7939" width="52.42578125" style="2" customWidth="1"/>
    <col min="7940" max="7940" width="22.7109375" style="2" customWidth="1"/>
    <col min="7941" max="7941" width="23.7109375" style="2" customWidth="1"/>
    <col min="7942" max="7942" width="29.28515625" style="2" customWidth="1"/>
    <col min="7943" max="7943" width="23.85546875" style="2" customWidth="1"/>
    <col min="7944" max="7944" width="24.28515625" style="2" customWidth="1"/>
    <col min="7945" max="7945" width="28" style="2" customWidth="1"/>
    <col min="7946" max="7946" width="14.5703125" style="2" customWidth="1"/>
    <col min="7947" max="7947" width="18.5703125" style="2" customWidth="1"/>
    <col min="7948" max="7948" width="15.5703125" style="2" customWidth="1"/>
    <col min="7949" max="7950" width="9.140625" style="2"/>
    <col min="7951" max="7951" width="11.7109375" style="2" customWidth="1"/>
    <col min="7952" max="7952" width="19" style="2" customWidth="1"/>
    <col min="7953" max="8159" width="9.140625" style="2"/>
    <col min="8160" max="8160" width="23.42578125" style="2" customWidth="1"/>
    <col min="8161" max="8161" width="38.140625" style="2" customWidth="1"/>
    <col min="8162" max="8162" width="46.42578125" style="2" customWidth="1"/>
    <col min="8163" max="8163" width="22.7109375" style="2" customWidth="1"/>
    <col min="8164" max="8164" width="23.7109375" style="2" customWidth="1"/>
    <col min="8165" max="8165" width="29.28515625" style="2" customWidth="1"/>
    <col min="8166" max="8166" width="23.85546875" style="2" customWidth="1"/>
    <col min="8167" max="8167" width="24.28515625" style="2" customWidth="1"/>
    <col min="8168" max="8168" width="28" style="2" customWidth="1"/>
    <col min="8169" max="8169" width="14.5703125" style="2" customWidth="1"/>
    <col min="8170" max="8170" width="15.42578125" style="2" customWidth="1"/>
    <col min="8171" max="8173" width="9.140625" style="2"/>
    <col min="8174" max="8174" width="12" style="2" customWidth="1"/>
    <col min="8175" max="8175" width="16.7109375" style="2" customWidth="1"/>
    <col min="8176" max="8176" width="13.140625" style="2" customWidth="1"/>
    <col min="8177" max="8177" width="11.28515625" style="2" customWidth="1"/>
    <col min="8178" max="8178" width="10.85546875" style="2" customWidth="1"/>
    <col min="8179" max="8179" width="9.140625" style="2"/>
    <col min="8180" max="8180" width="11.7109375" style="2" customWidth="1"/>
    <col min="8181" max="8181" width="10.85546875" style="2" customWidth="1"/>
    <col min="8182" max="8182" width="11.28515625" style="2" customWidth="1"/>
    <col min="8183" max="8183" width="11.42578125" style="2" customWidth="1"/>
    <col min="8184" max="8186" width="9.140625" style="2"/>
    <col min="8187" max="8187" width="11" style="2" customWidth="1"/>
    <col min="8188" max="8192" width="9.140625" style="2"/>
    <col min="8193" max="8193" width="23.42578125" style="2" customWidth="1"/>
    <col min="8194" max="8194" width="44.42578125" style="2" customWidth="1"/>
    <col min="8195" max="8195" width="52.42578125" style="2" customWidth="1"/>
    <col min="8196" max="8196" width="22.7109375" style="2" customWidth="1"/>
    <col min="8197" max="8197" width="23.7109375" style="2" customWidth="1"/>
    <col min="8198" max="8198" width="29.28515625" style="2" customWidth="1"/>
    <col min="8199" max="8199" width="23.85546875" style="2" customWidth="1"/>
    <col min="8200" max="8200" width="24.28515625" style="2" customWidth="1"/>
    <col min="8201" max="8201" width="28" style="2" customWidth="1"/>
    <col min="8202" max="8202" width="14.5703125" style="2" customWidth="1"/>
    <col min="8203" max="8203" width="18.5703125" style="2" customWidth="1"/>
    <col min="8204" max="8204" width="15.5703125" style="2" customWidth="1"/>
    <col min="8205" max="8206" width="9.140625" style="2"/>
    <col min="8207" max="8207" width="11.7109375" style="2" customWidth="1"/>
    <col min="8208" max="8208" width="19" style="2" customWidth="1"/>
    <col min="8209" max="8415" width="9.140625" style="2"/>
    <col min="8416" max="8416" width="23.42578125" style="2" customWidth="1"/>
    <col min="8417" max="8417" width="38.140625" style="2" customWidth="1"/>
    <col min="8418" max="8418" width="46.42578125" style="2" customWidth="1"/>
    <col min="8419" max="8419" width="22.7109375" style="2" customWidth="1"/>
    <col min="8420" max="8420" width="23.7109375" style="2" customWidth="1"/>
    <col min="8421" max="8421" width="29.28515625" style="2" customWidth="1"/>
    <col min="8422" max="8422" width="23.85546875" style="2" customWidth="1"/>
    <col min="8423" max="8423" width="24.28515625" style="2" customWidth="1"/>
    <col min="8424" max="8424" width="28" style="2" customWidth="1"/>
    <col min="8425" max="8425" width="14.5703125" style="2" customWidth="1"/>
    <col min="8426" max="8426" width="15.42578125" style="2" customWidth="1"/>
    <col min="8427" max="8429" width="9.140625" style="2"/>
    <col min="8430" max="8430" width="12" style="2" customWidth="1"/>
    <col min="8431" max="8431" width="16.7109375" style="2" customWidth="1"/>
    <col min="8432" max="8432" width="13.140625" style="2" customWidth="1"/>
    <col min="8433" max="8433" width="11.28515625" style="2" customWidth="1"/>
    <col min="8434" max="8434" width="10.85546875" style="2" customWidth="1"/>
    <col min="8435" max="8435" width="9.140625" style="2"/>
    <col min="8436" max="8436" width="11.7109375" style="2" customWidth="1"/>
    <col min="8437" max="8437" width="10.85546875" style="2" customWidth="1"/>
    <col min="8438" max="8438" width="11.28515625" style="2" customWidth="1"/>
    <col min="8439" max="8439" width="11.42578125" style="2" customWidth="1"/>
    <col min="8440" max="8442" width="9.140625" style="2"/>
    <col min="8443" max="8443" width="11" style="2" customWidth="1"/>
    <col min="8444" max="8448" width="9.140625" style="2"/>
    <col min="8449" max="8449" width="23.42578125" style="2" customWidth="1"/>
    <col min="8450" max="8450" width="44.42578125" style="2" customWidth="1"/>
    <col min="8451" max="8451" width="52.42578125" style="2" customWidth="1"/>
    <col min="8452" max="8452" width="22.7109375" style="2" customWidth="1"/>
    <col min="8453" max="8453" width="23.7109375" style="2" customWidth="1"/>
    <col min="8454" max="8454" width="29.28515625" style="2" customWidth="1"/>
    <col min="8455" max="8455" width="23.85546875" style="2" customWidth="1"/>
    <col min="8456" max="8456" width="24.28515625" style="2" customWidth="1"/>
    <col min="8457" max="8457" width="28" style="2" customWidth="1"/>
    <col min="8458" max="8458" width="14.5703125" style="2" customWidth="1"/>
    <col min="8459" max="8459" width="18.5703125" style="2" customWidth="1"/>
    <col min="8460" max="8460" width="15.5703125" style="2" customWidth="1"/>
    <col min="8461" max="8462" width="9.140625" style="2"/>
    <col min="8463" max="8463" width="11.7109375" style="2" customWidth="1"/>
    <col min="8464" max="8464" width="19" style="2" customWidth="1"/>
    <col min="8465" max="8671" width="9.140625" style="2"/>
    <col min="8672" max="8672" width="23.42578125" style="2" customWidth="1"/>
    <col min="8673" max="8673" width="38.140625" style="2" customWidth="1"/>
    <col min="8674" max="8674" width="46.42578125" style="2" customWidth="1"/>
    <col min="8675" max="8675" width="22.7109375" style="2" customWidth="1"/>
    <col min="8676" max="8676" width="23.7109375" style="2" customWidth="1"/>
    <col min="8677" max="8677" width="29.28515625" style="2" customWidth="1"/>
    <col min="8678" max="8678" width="23.85546875" style="2" customWidth="1"/>
    <col min="8679" max="8679" width="24.28515625" style="2" customWidth="1"/>
    <col min="8680" max="8680" width="28" style="2" customWidth="1"/>
    <col min="8681" max="8681" width="14.5703125" style="2" customWidth="1"/>
    <col min="8682" max="8682" width="15.42578125" style="2" customWidth="1"/>
    <col min="8683" max="8685" width="9.140625" style="2"/>
    <col min="8686" max="8686" width="12" style="2" customWidth="1"/>
    <col min="8687" max="8687" width="16.7109375" style="2" customWidth="1"/>
    <col min="8688" max="8688" width="13.140625" style="2" customWidth="1"/>
    <col min="8689" max="8689" width="11.28515625" style="2" customWidth="1"/>
    <col min="8690" max="8690" width="10.85546875" style="2" customWidth="1"/>
    <col min="8691" max="8691" width="9.140625" style="2"/>
    <col min="8692" max="8692" width="11.7109375" style="2" customWidth="1"/>
    <col min="8693" max="8693" width="10.85546875" style="2" customWidth="1"/>
    <col min="8694" max="8694" width="11.28515625" style="2" customWidth="1"/>
    <col min="8695" max="8695" width="11.42578125" style="2" customWidth="1"/>
    <col min="8696" max="8698" width="9.140625" style="2"/>
    <col min="8699" max="8699" width="11" style="2" customWidth="1"/>
    <col min="8700" max="8704" width="9.140625" style="2"/>
    <col min="8705" max="8705" width="23.42578125" style="2" customWidth="1"/>
    <col min="8706" max="8706" width="44.42578125" style="2" customWidth="1"/>
    <col min="8707" max="8707" width="52.42578125" style="2" customWidth="1"/>
    <col min="8708" max="8708" width="22.7109375" style="2" customWidth="1"/>
    <col min="8709" max="8709" width="23.7109375" style="2" customWidth="1"/>
    <col min="8710" max="8710" width="29.28515625" style="2" customWidth="1"/>
    <col min="8711" max="8711" width="23.85546875" style="2" customWidth="1"/>
    <col min="8712" max="8712" width="24.28515625" style="2" customWidth="1"/>
    <col min="8713" max="8713" width="28" style="2" customWidth="1"/>
    <col min="8714" max="8714" width="14.5703125" style="2" customWidth="1"/>
    <col min="8715" max="8715" width="18.5703125" style="2" customWidth="1"/>
    <col min="8716" max="8716" width="15.5703125" style="2" customWidth="1"/>
    <col min="8717" max="8718" width="9.140625" style="2"/>
    <col min="8719" max="8719" width="11.7109375" style="2" customWidth="1"/>
    <col min="8720" max="8720" width="19" style="2" customWidth="1"/>
    <col min="8721" max="8927" width="9.140625" style="2"/>
    <col min="8928" max="8928" width="23.42578125" style="2" customWidth="1"/>
    <col min="8929" max="8929" width="38.140625" style="2" customWidth="1"/>
    <col min="8930" max="8930" width="46.42578125" style="2" customWidth="1"/>
    <col min="8931" max="8931" width="22.7109375" style="2" customWidth="1"/>
    <col min="8932" max="8932" width="23.7109375" style="2" customWidth="1"/>
    <col min="8933" max="8933" width="29.28515625" style="2" customWidth="1"/>
    <col min="8934" max="8934" width="23.85546875" style="2" customWidth="1"/>
    <col min="8935" max="8935" width="24.28515625" style="2" customWidth="1"/>
    <col min="8936" max="8936" width="28" style="2" customWidth="1"/>
    <col min="8937" max="8937" width="14.5703125" style="2" customWidth="1"/>
    <col min="8938" max="8938" width="15.42578125" style="2" customWidth="1"/>
    <col min="8939" max="8941" width="9.140625" style="2"/>
    <col min="8942" max="8942" width="12" style="2" customWidth="1"/>
    <col min="8943" max="8943" width="16.7109375" style="2" customWidth="1"/>
    <col min="8944" max="8944" width="13.140625" style="2" customWidth="1"/>
    <col min="8945" max="8945" width="11.28515625" style="2" customWidth="1"/>
    <col min="8946" max="8946" width="10.85546875" style="2" customWidth="1"/>
    <col min="8947" max="8947" width="9.140625" style="2"/>
    <col min="8948" max="8948" width="11.7109375" style="2" customWidth="1"/>
    <col min="8949" max="8949" width="10.85546875" style="2" customWidth="1"/>
    <col min="8950" max="8950" width="11.28515625" style="2" customWidth="1"/>
    <col min="8951" max="8951" width="11.42578125" style="2" customWidth="1"/>
    <col min="8952" max="8954" width="9.140625" style="2"/>
    <col min="8955" max="8955" width="11" style="2" customWidth="1"/>
    <col min="8956" max="8960" width="9.140625" style="2"/>
    <col min="8961" max="8961" width="23.42578125" style="2" customWidth="1"/>
    <col min="8962" max="8962" width="44.42578125" style="2" customWidth="1"/>
    <col min="8963" max="8963" width="52.42578125" style="2" customWidth="1"/>
    <col min="8964" max="8964" width="22.7109375" style="2" customWidth="1"/>
    <col min="8965" max="8965" width="23.7109375" style="2" customWidth="1"/>
    <col min="8966" max="8966" width="29.28515625" style="2" customWidth="1"/>
    <col min="8967" max="8967" width="23.85546875" style="2" customWidth="1"/>
    <col min="8968" max="8968" width="24.28515625" style="2" customWidth="1"/>
    <col min="8969" max="8969" width="28" style="2" customWidth="1"/>
    <col min="8970" max="8970" width="14.5703125" style="2" customWidth="1"/>
    <col min="8971" max="8971" width="18.5703125" style="2" customWidth="1"/>
    <col min="8972" max="8972" width="15.5703125" style="2" customWidth="1"/>
    <col min="8973" max="8974" width="9.140625" style="2"/>
    <col min="8975" max="8975" width="11.7109375" style="2" customWidth="1"/>
    <col min="8976" max="8976" width="19" style="2" customWidth="1"/>
    <col min="8977" max="9183" width="9.140625" style="2"/>
    <col min="9184" max="9184" width="23.42578125" style="2" customWidth="1"/>
    <col min="9185" max="9185" width="38.140625" style="2" customWidth="1"/>
    <col min="9186" max="9186" width="46.42578125" style="2" customWidth="1"/>
    <col min="9187" max="9187" width="22.7109375" style="2" customWidth="1"/>
    <col min="9188" max="9188" width="23.7109375" style="2" customWidth="1"/>
    <col min="9189" max="9189" width="29.28515625" style="2" customWidth="1"/>
    <col min="9190" max="9190" width="23.85546875" style="2" customWidth="1"/>
    <col min="9191" max="9191" width="24.28515625" style="2" customWidth="1"/>
    <col min="9192" max="9192" width="28" style="2" customWidth="1"/>
    <col min="9193" max="9193" width="14.5703125" style="2" customWidth="1"/>
    <col min="9194" max="9194" width="15.42578125" style="2" customWidth="1"/>
    <col min="9195" max="9197" width="9.140625" style="2"/>
    <col min="9198" max="9198" width="12" style="2" customWidth="1"/>
    <col min="9199" max="9199" width="16.7109375" style="2" customWidth="1"/>
    <col min="9200" max="9200" width="13.140625" style="2" customWidth="1"/>
    <col min="9201" max="9201" width="11.28515625" style="2" customWidth="1"/>
    <col min="9202" max="9202" width="10.85546875" style="2" customWidth="1"/>
    <col min="9203" max="9203" width="9.140625" style="2"/>
    <col min="9204" max="9204" width="11.7109375" style="2" customWidth="1"/>
    <col min="9205" max="9205" width="10.85546875" style="2" customWidth="1"/>
    <col min="9206" max="9206" width="11.28515625" style="2" customWidth="1"/>
    <col min="9207" max="9207" width="11.42578125" style="2" customWidth="1"/>
    <col min="9208" max="9210" width="9.140625" style="2"/>
    <col min="9211" max="9211" width="11" style="2" customWidth="1"/>
    <col min="9212" max="9216" width="9.140625" style="2"/>
    <col min="9217" max="9217" width="23.42578125" style="2" customWidth="1"/>
    <col min="9218" max="9218" width="44.42578125" style="2" customWidth="1"/>
    <col min="9219" max="9219" width="52.42578125" style="2" customWidth="1"/>
    <col min="9220" max="9220" width="22.7109375" style="2" customWidth="1"/>
    <col min="9221" max="9221" width="23.7109375" style="2" customWidth="1"/>
    <col min="9222" max="9222" width="29.28515625" style="2" customWidth="1"/>
    <col min="9223" max="9223" width="23.85546875" style="2" customWidth="1"/>
    <col min="9224" max="9224" width="24.28515625" style="2" customWidth="1"/>
    <col min="9225" max="9225" width="28" style="2" customWidth="1"/>
    <col min="9226" max="9226" width="14.5703125" style="2" customWidth="1"/>
    <col min="9227" max="9227" width="18.5703125" style="2" customWidth="1"/>
    <col min="9228" max="9228" width="15.5703125" style="2" customWidth="1"/>
    <col min="9229" max="9230" width="9.140625" style="2"/>
    <col min="9231" max="9231" width="11.7109375" style="2" customWidth="1"/>
    <col min="9232" max="9232" width="19" style="2" customWidth="1"/>
    <col min="9233" max="9439" width="9.140625" style="2"/>
    <col min="9440" max="9440" width="23.42578125" style="2" customWidth="1"/>
    <col min="9441" max="9441" width="38.140625" style="2" customWidth="1"/>
    <col min="9442" max="9442" width="46.42578125" style="2" customWidth="1"/>
    <col min="9443" max="9443" width="22.7109375" style="2" customWidth="1"/>
    <col min="9444" max="9444" width="23.7109375" style="2" customWidth="1"/>
    <col min="9445" max="9445" width="29.28515625" style="2" customWidth="1"/>
    <col min="9446" max="9446" width="23.85546875" style="2" customWidth="1"/>
    <col min="9447" max="9447" width="24.28515625" style="2" customWidth="1"/>
    <col min="9448" max="9448" width="28" style="2" customWidth="1"/>
    <col min="9449" max="9449" width="14.5703125" style="2" customWidth="1"/>
    <col min="9450" max="9450" width="15.42578125" style="2" customWidth="1"/>
    <col min="9451" max="9453" width="9.140625" style="2"/>
    <col min="9454" max="9454" width="12" style="2" customWidth="1"/>
    <col min="9455" max="9455" width="16.7109375" style="2" customWidth="1"/>
    <col min="9456" max="9456" width="13.140625" style="2" customWidth="1"/>
    <col min="9457" max="9457" width="11.28515625" style="2" customWidth="1"/>
    <col min="9458" max="9458" width="10.85546875" style="2" customWidth="1"/>
    <col min="9459" max="9459" width="9.140625" style="2"/>
    <col min="9460" max="9460" width="11.7109375" style="2" customWidth="1"/>
    <col min="9461" max="9461" width="10.85546875" style="2" customWidth="1"/>
    <col min="9462" max="9462" width="11.28515625" style="2" customWidth="1"/>
    <col min="9463" max="9463" width="11.42578125" style="2" customWidth="1"/>
    <col min="9464" max="9466" width="9.140625" style="2"/>
    <col min="9467" max="9467" width="11" style="2" customWidth="1"/>
    <col min="9468" max="9472" width="9.140625" style="2"/>
    <col min="9473" max="9473" width="23.42578125" style="2" customWidth="1"/>
    <col min="9474" max="9474" width="44.42578125" style="2" customWidth="1"/>
    <col min="9475" max="9475" width="52.42578125" style="2" customWidth="1"/>
    <col min="9476" max="9476" width="22.7109375" style="2" customWidth="1"/>
    <col min="9477" max="9477" width="23.7109375" style="2" customWidth="1"/>
    <col min="9478" max="9478" width="29.28515625" style="2" customWidth="1"/>
    <col min="9479" max="9479" width="23.85546875" style="2" customWidth="1"/>
    <col min="9480" max="9480" width="24.28515625" style="2" customWidth="1"/>
    <col min="9481" max="9481" width="28" style="2" customWidth="1"/>
    <col min="9482" max="9482" width="14.5703125" style="2" customWidth="1"/>
    <col min="9483" max="9483" width="18.5703125" style="2" customWidth="1"/>
    <col min="9484" max="9484" width="15.5703125" style="2" customWidth="1"/>
    <col min="9485" max="9486" width="9.140625" style="2"/>
    <col min="9487" max="9487" width="11.7109375" style="2" customWidth="1"/>
    <col min="9488" max="9488" width="19" style="2" customWidth="1"/>
    <col min="9489" max="9695" width="9.140625" style="2"/>
    <col min="9696" max="9696" width="23.42578125" style="2" customWidth="1"/>
    <col min="9697" max="9697" width="38.140625" style="2" customWidth="1"/>
    <col min="9698" max="9698" width="46.42578125" style="2" customWidth="1"/>
    <col min="9699" max="9699" width="22.7109375" style="2" customWidth="1"/>
    <col min="9700" max="9700" width="23.7109375" style="2" customWidth="1"/>
    <col min="9701" max="9701" width="29.28515625" style="2" customWidth="1"/>
    <col min="9702" max="9702" width="23.85546875" style="2" customWidth="1"/>
    <col min="9703" max="9703" width="24.28515625" style="2" customWidth="1"/>
    <col min="9704" max="9704" width="28" style="2" customWidth="1"/>
    <col min="9705" max="9705" width="14.5703125" style="2" customWidth="1"/>
    <col min="9706" max="9706" width="15.42578125" style="2" customWidth="1"/>
    <col min="9707" max="9709" width="9.140625" style="2"/>
    <col min="9710" max="9710" width="12" style="2" customWidth="1"/>
    <col min="9711" max="9711" width="16.7109375" style="2" customWidth="1"/>
    <col min="9712" max="9712" width="13.140625" style="2" customWidth="1"/>
    <col min="9713" max="9713" width="11.28515625" style="2" customWidth="1"/>
    <col min="9714" max="9714" width="10.85546875" style="2" customWidth="1"/>
    <col min="9715" max="9715" width="9.140625" style="2"/>
    <col min="9716" max="9716" width="11.7109375" style="2" customWidth="1"/>
    <col min="9717" max="9717" width="10.85546875" style="2" customWidth="1"/>
    <col min="9718" max="9718" width="11.28515625" style="2" customWidth="1"/>
    <col min="9719" max="9719" width="11.42578125" style="2" customWidth="1"/>
    <col min="9720" max="9722" width="9.140625" style="2"/>
    <col min="9723" max="9723" width="11" style="2" customWidth="1"/>
    <col min="9724" max="9728" width="9.140625" style="2"/>
    <col min="9729" max="9729" width="23.42578125" style="2" customWidth="1"/>
    <col min="9730" max="9730" width="44.42578125" style="2" customWidth="1"/>
    <col min="9731" max="9731" width="52.42578125" style="2" customWidth="1"/>
    <col min="9732" max="9732" width="22.7109375" style="2" customWidth="1"/>
    <col min="9733" max="9733" width="23.7109375" style="2" customWidth="1"/>
    <col min="9734" max="9734" width="29.28515625" style="2" customWidth="1"/>
    <col min="9735" max="9735" width="23.85546875" style="2" customWidth="1"/>
    <col min="9736" max="9736" width="24.28515625" style="2" customWidth="1"/>
    <col min="9737" max="9737" width="28" style="2" customWidth="1"/>
    <col min="9738" max="9738" width="14.5703125" style="2" customWidth="1"/>
    <col min="9739" max="9739" width="18.5703125" style="2" customWidth="1"/>
    <col min="9740" max="9740" width="15.5703125" style="2" customWidth="1"/>
    <col min="9741" max="9742" width="9.140625" style="2"/>
    <col min="9743" max="9743" width="11.7109375" style="2" customWidth="1"/>
    <col min="9744" max="9744" width="19" style="2" customWidth="1"/>
    <col min="9745" max="9951" width="9.140625" style="2"/>
    <col min="9952" max="9952" width="23.42578125" style="2" customWidth="1"/>
    <col min="9953" max="9953" width="38.140625" style="2" customWidth="1"/>
    <col min="9954" max="9954" width="46.42578125" style="2" customWidth="1"/>
    <col min="9955" max="9955" width="22.7109375" style="2" customWidth="1"/>
    <col min="9956" max="9956" width="23.7109375" style="2" customWidth="1"/>
    <col min="9957" max="9957" width="29.28515625" style="2" customWidth="1"/>
    <col min="9958" max="9958" width="23.85546875" style="2" customWidth="1"/>
    <col min="9959" max="9959" width="24.28515625" style="2" customWidth="1"/>
    <col min="9960" max="9960" width="28" style="2" customWidth="1"/>
    <col min="9961" max="9961" width="14.5703125" style="2" customWidth="1"/>
    <col min="9962" max="9962" width="15.42578125" style="2" customWidth="1"/>
    <col min="9963" max="9965" width="9.140625" style="2"/>
    <col min="9966" max="9966" width="12" style="2" customWidth="1"/>
    <col min="9967" max="9967" width="16.7109375" style="2" customWidth="1"/>
    <col min="9968" max="9968" width="13.140625" style="2" customWidth="1"/>
    <col min="9969" max="9969" width="11.28515625" style="2" customWidth="1"/>
    <col min="9970" max="9970" width="10.85546875" style="2" customWidth="1"/>
    <col min="9971" max="9971" width="9.140625" style="2"/>
    <col min="9972" max="9972" width="11.7109375" style="2" customWidth="1"/>
    <col min="9973" max="9973" width="10.85546875" style="2" customWidth="1"/>
    <col min="9974" max="9974" width="11.28515625" style="2" customWidth="1"/>
    <col min="9975" max="9975" width="11.42578125" style="2" customWidth="1"/>
    <col min="9976" max="9978" width="9.140625" style="2"/>
    <col min="9979" max="9979" width="11" style="2" customWidth="1"/>
    <col min="9980" max="9984" width="9.140625" style="2"/>
    <col min="9985" max="9985" width="23.42578125" style="2" customWidth="1"/>
    <col min="9986" max="9986" width="44.42578125" style="2" customWidth="1"/>
    <col min="9987" max="9987" width="52.42578125" style="2" customWidth="1"/>
    <col min="9988" max="9988" width="22.7109375" style="2" customWidth="1"/>
    <col min="9989" max="9989" width="23.7109375" style="2" customWidth="1"/>
    <col min="9990" max="9990" width="29.28515625" style="2" customWidth="1"/>
    <col min="9991" max="9991" width="23.85546875" style="2" customWidth="1"/>
    <col min="9992" max="9992" width="24.28515625" style="2" customWidth="1"/>
    <col min="9993" max="9993" width="28" style="2" customWidth="1"/>
    <col min="9994" max="9994" width="14.5703125" style="2" customWidth="1"/>
    <col min="9995" max="9995" width="18.5703125" style="2" customWidth="1"/>
    <col min="9996" max="9996" width="15.5703125" style="2" customWidth="1"/>
    <col min="9997" max="9998" width="9.140625" style="2"/>
    <col min="9999" max="9999" width="11.7109375" style="2" customWidth="1"/>
    <col min="10000" max="10000" width="19" style="2" customWidth="1"/>
    <col min="10001" max="10207" width="9.140625" style="2"/>
    <col min="10208" max="10208" width="23.42578125" style="2" customWidth="1"/>
    <col min="10209" max="10209" width="38.140625" style="2" customWidth="1"/>
    <col min="10210" max="10210" width="46.42578125" style="2" customWidth="1"/>
    <col min="10211" max="10211" width="22.7109375" style="2" customWidth="1"/>
    <col min="10212" max="10212" width="23.7109375" style="2" customWidth="1"/>
    <col min="10213" max="10213" width="29.28515625" style="2" customWidth="1"/>
    <col min="10214" max="10214" width="23.85546875" style="2" customWidth="1"/>
    <col min="10215" max="10215" width="24.28515625" style="2" customWidth="1"/>
    <col min="10216" max="10216" width="28" style="2" customWidth="1"/>
    <col min="10217" max="10217" width="14.5703125" style="2" customWidth="1"/>
    <col min="10218" max="10218" width="15.42578125" style="2" customWidth="1"/>
    <col min="10219" max="10221" width="9.140625" style="2"/>
    <col min="10222" max="10222" width="12" style="2" customWidth="1"/>
    <col min="10223" max="10223" width="16.7109375" style="2" customWidth="1"/>
    <col min="10224" max="10224" width="13.140625" style="2" customWidth="1"/>
    <col min="10225" max="10225" width="11.28515625" style="2" customWidth="1"/>
    <col min="10226" max="10226" width="10.85546875" style="2" customWidth="1"/>
    <col min="10227" max="10227" width="9.140625" style="2"/>
    <col min="10228" max="10228" width="11.7109375" style="2" customWidth="1"/>
    <col min="10229" max="10229" width="10.85546875" style="2" customWidth="1"/>
    <col min="10230" max="10230" width="11.28515625" style="2" customWidth="1"/>
    <col min="10231" max="10231" width="11.42578125" style="2" customWidth="1"/>
    <col min="10232" max="10234" width="9.140625" style="2"/>
    <col min="10235" max="10235" width="11" style="2" customWidth="1"/>
    <col min="10236" max="10240" width="9.140625" style="2"/>
    <col min="10241" max="10241" width="23.42578125" style="2" customWidth="1"/>
    <col min="10242" max="10242" width="44.42578125" style="2" customWidth="1"/>
    <col min="10243" max="10243" width="52.42578125" style="2" customWidth="1"/>
    <col min="10244" max="10244" width="22.7109375" style="2" customWidth="1"/>
    <col min="10245" max="10245" width="23.7109375" style="2" customWidth="1"/>
    <col min="10246" max="10246" width="29.28515625" style="2" customWidth="1"/>
    <col min="10247" max="10247" width="23.85546875" style="2" customWidth="1"/>
    <col min="10248" max="10248" width="24.28515625" style="2" customWidth="1"/>
    <col min="10249" max="10249" width="28" style="2" customWidth="1"/>
    <col min="10250" max="10250" width="14.5703125" style="2" customWidth="1"/>
    <col min="10251" max="10251" width="18.5703125" style="2" customWidth="1"/>
    <col min="10252" max="10252" width="15.5703125" style="2" customWidth="1"/>
    <col min="10253" max="10254" width="9.140625" style="2"/>
    <col min="10255" max="10255" width="11.7109375" style="2" customWidth="1"/>
    <col min="10256" max="10256" width="19" style="2" customWidth="1"/>
    <col min="10257" max="10463" width="9.140625" style="2"/>
    <col min="10464" max="10464" width="23.42578125" style="2" customWidth="1"/>
    <col min="10465" max="10465" width="38.140625" style="2" customWidth="1"/>
    <col min="10466" max="10466" width="46.42578125" style="2" customWidth="1"/>
    <col min="10467" max="10467" width="22.7109375" style="2" customWidth="1"/>
    <col min="10468" max="10468" width="23.7109375" style="2" customWidth="1"/>
    <col min="10469" max="10469" width="29.28515625" style="2" customWidth="1"/>
    <col min="10470" max="10470" width="23.85546875" style="2" customWidth="1"/>
    <col min="10471" max="10471" width="24.28515625" style="2" customWidth="1"/>
    <col min="10472" max="10472" width="28" style="2" customWidth="1"/>
    <col min="10473" max="10473" width="14.5703125" style="2" customWidth="1"/>
    <col min="10474" max="10474" width="15.42578125" style="2" customWidth="1"/>
    <col min="10475" max="10477" width="9.140625" style="2"/>
    <col min="10478" max="10478" width="12" style="2" customWidth="1"/>
    <col min="10479" max="10479" width="16.7109375" style="2" customWidth="1"/>
    <col min="10480" max="10480" width="13.140625" style="2" customWidth="1"/>
    <col min="10481" max="10481" width="11.28515625" style="2" customWidth="1"/>
    <col min="10482" max="10482" width="10.85546875" style="2" customWidth="1"/>
    <col min="10483" max="10483" width="9.140625" style="2"/>
    <col min="10484" max="10484" width="11.7109375" style="2" customWidth="1"/>
    <col min="10485" max="10485" width="10.85546875" style="2" customWidth="1"/>
    <col min="10486" max="10486" width="11.28515625" style="2" customWidth="1"/>
    <col min="10487" max="10487" width="11.42578125" style="2" customWidth="1"/>
    <col min="10488" max="10490" width="9.140625" style="2"/>
    <col min="10491" max="10491" width="11" style="2" customWidth="1"/>
    <col min="10492" max="10496" width="9.140625" style="2"/>
    <col min="10497" max="10497" width="23.42578125" style="2" customWidth="1"/>
    <col min="10498" max="10498" width="44.42578125" style="2" customWidth="1"/>
    <col min="10499" max="10499" width="52.42578125" style="2" customWidth="1"/>
    <col min="10500" max="10500" width="22.7109375" style="2" customWidth="1"/>
    <col min="10501" max="10501" width="23.7109375" style="2" customWidth="1"/>
    <col min="10502" max="10502" width="29.28515625" style="2" customWidth="1"/>
    <col min="10503" max="10503" width="23.85546875" style="2" customWidth="1"/>
    <col min="10504" max="10504" width="24.28515625" style="2" customWidth="1"/>
    <col min="10505" max="10505" width="28" style="2" customWidth="1"/>
    <col min="10506" max="10506" width="14.5703125" style="2" customWidth="1"/>
    <col min="10507" max="10507" width="18.5703125" style="2" customWidth="1"/>
    <col min="10508" max="10508" width="15.5703125" style="2" customWidth="1"/>
    <col min="10509" max="10510" width="9.140625" style="2"/>
    <col min="10511" max="10511" width="11.7109375" style="2" customWidth="1"/>
    <col min="10512" max="10512" width="19" style="2" customWidth="1"/>
    <col min="10513" max="10719" width="9.140625" style="2"/>
    <col min="10720" max="10720" width="23.42578125" style="2" customWidth="1"/>
    <col min="10721" max="10721" width="38.140625" style="2" customWidth="1"/>
    <col min="10722" max="10722" width="46.42578125" style="2" customWidth="1"/>
    <col min="10723" max="10723" width="22.7109375" style="2" customWidth="1"/>
    <col min="10724" max="10724" width="23.7109375" style="2" customWidth="1"/>
    <col min="10725" max="10725" width="29.28515625" style="2" customWidth="1"/>
    <col min="10726" max="10726" width="23.85546875" style="2" customWidth="1"/>
    <col min="10727" max="10727" width="24.28515625" style="2" customWidth="1"/>
    <col min="10728" max="10728" width="28" style="2" customWidth="1"/>
    <col min="10729" max="10729" width="14.5703125" style="2" customWidth="1"/>
    <col min="10730" max="10730" width="15.42578125" style="2" customWidth="1"/>
    <col min="10731" max="10733" width="9.140625" style="2"/>
    <col min="10734" max="10734" width="12" style="2" customWidth="1"/>
    <col min="10735" max="10735" width="16.7109375" style="2" customWidth="1"/>
    <col min="10736" max="10736" width="13.140625" style="2" customWidth="1"/>
    <col min="10737" max="10737" width="11.28515625" style="2" customWidth="1"/>
    <col min="10738" max="10738" width="10.85546875" style="2" customWidth="1"/>
    <col min="10739" max="10739" width="9.140625" style="2"/>
    <col min="10740" max="10740" width="11.7109375" style="2" customWidth="1"/>
    <col min="10741" max="10741" width="10.85546875" style="2" customWidth="1"/>
    <col min="10742" max="10742" width="11.28515625" style="2" customWidth="1"/>
    <col min="10743" max="10743" width="11.42578125" style="2" customWidth="1"/>
    <col min="10744" max="10746" width="9.140625" style="2"/>
    <col min="10747" max="10747" width="11" style="2" customWidth="1"/>
    <col min="10748" max="10752" width="9.140625" style="2"/>
    <col min="10753" max="10753" width="23.42578125" style="2" customWidth="1"/>
    <col min="10754" max="10754" width="44.42578125" style="2" customWidth="1"/>
    <col min="10755" max="10755" width="52.42578125" style="2" customWidth="1"/>
    <col min="10756" max="10756" width="22.7109375" style="2" customWidth="1"/>
    <col min="10757" max="10757" width="23.7109375" style="2" customWidth="1"/>
    <col min="10758" max="10758" width="29.28515625" style="2" customWidth="1"/>
    <col min="10759" max="10759" width="23.85546875" style="2" customWidth="1"/>
    <col min="10760" max="10760" width="24.28515625" style="2" customWidth="1"/>
    <col min="10761" max="10761" width="28" style="2" customWidth="1"/>
    <col min="10762" max="10762" width="14.5703125" style="2" customWidth="1"/>
    <col min="10763" max="10763" width="18.5703125" style="2" customWidth="1"/>
    <col min="10764" max="10764" width="15.5703125" style="2" customWidth="1"/>
    <col min="10765" max="10766" width="9.140625" style="2"/>
    <col min="10767" max="10767" width="11.7109375" style="2" customWidth="1"/>
    <col min="10768" max="10768" width="19" style="2" customWidth="1"/>
    <col min="10769" max="10975" width="9.140625" style="2"/>
    <col min="10976" max="10976" width="23.42578125" style="2" customWidth="1"/>
    <col min="10977" max="10977" width="38.140625" style="2" customWidth="1"/>
    <col min="10978" max="10978" width="46.42578125" style="2" customWidth="1"/>
    <col min="10979" max="10979" width="22.7109375" style="2" customWidth="1"/>
    <col min="10980" max="10980" width="23.7109375" style="2" customWidth="1"/>
    <col min="10981" max="10981" width="29.28515625" style="2" customWidth="1"/>
    <col min="10982" max="10982" width="23.85546875" style="2" customWidth="1"/>
    <col min="10983" max="10983" width="24.28515625" style="2" customWidth="1"/>
    <col min="10984" max="10984" width="28" style="2" customWidth="1"/>
    <col min="10985" max="10985" width="14.5703125" style="2" customWidth="1"/>
    <col min="10986" max="10986" width="15.42578125" style="2" customWidth="1"/>
    <col min="10987" max="10989" width="9.140625" style="2"/>
    <col min="10990" max="10990" width="12" style="2" customWidth="1"/>
    <col min="10991" max="10991" width="16.7109375" style="2" customWidth="1"/>
    <col min="10992" max="10992" width="13.140625" style="2" customWidth="1"/>
    <col min="10993" max="10993" width="11.28515625" style="2" customWidth="1"/>
    <col min="10994" max="10994" width="10.85546875" style="2" customWidth="1"/>
    <col min="10995" max="10995" width="9.140625" style="2"/>
    <col min="10996" max="10996" width="11.7109375" style="2" customWidth="1"/>
    <col min="10997" max="10997" width="10.85546875" style="2" customWidth="1"/>
    <col min="10998" max="10998" width="11.28515625" style="2" customWidth="1"/>
    <col min="10999" max="10999" width="11.42578125" style="2" customWidth="1"/>
    <col min="11000" max="11002" width="9.140625" style="2"/>
    <col min="11003" max="11003" width="11" style="2" customWidth="1"/>
    <col min="11004" max="11008" width="9.140625" style="2"/>
    <col min="11009" max="11009" width="23.42578125" style="2" customWidth="1"/>
    <col min="11010" max="11010" width="44.42578125" style="2" customWidth="1"/>
    <col min="11011" max="11011" width="52.42578125" style="2" customWidth="1"/>
    <col min="11012" max="11012" width="22.7109375" style="2" customWidth="1"/>
    <col min="11013" max="11013" width="23.7109375" style="2" customWidth="1"/>
    <col min="11014" max="11014" width="29.28515625" style="2" customWidth="1"/>
    <col min="11015" max="11015" width="23.85546875" style="2" customWidth="1"/>
    <col min="11016" max="11016" width="24.28515625" style="2" customWidth="1"/>
    <col min="11017" max="11017" width="28" style="2" customWidth="1"/>
    <col min="11018" max="11018" width="14.5703125" style="2" customWidth="1"/>
    <col min="11019" max="11019" width="18.5703125" style="2" customWidth="1"/>
    <col min="11020" max="11020" width="15.5703125" style="2" customWidth="1"/>
    <col min="11021" max="11022" width="9.140625" style="2"/>
    <col min="11023" max="11023" width="11.7109375" style="2" customWidth="1"/>
    <col min="11024" max="11024" width="19" style="2" customWidth="1"/>
    <col min="11025" max="11231" width="9.140625" style="2"/>
    <col min="11232" max="11232" width="23.42578125" style="2" customWidth="1"/>
    <col min="11233" max="11233" width="38.140625" style="2" customWidth="1"/>
    <col min="11234" max="11234" width="46.42578125" style="2" customWidth="1"/>
    <col min="11235" max="11235" width="22.7109375" style="2" customWidth="1"/>
    <col min="11236" max="11236" width="23.7109375" style="2" customWidth="1"/>
    <col min="11237" max="11237" width="29.28515625" style="2" customWidth="1"/>
    <col min="11238" max="11238" width="23.85546875" style="2" customWidth="1"/>
    <col min="11239" max="11239" width="24.28515625" style="2" customWidth="1"/>
    <col min="11240" max="11240" width="28" style="2" customWidth="1"/>
    <col min="11241" max="11241" width="14.5703125" style="2" customWidth="1"/>
    <col min="11242" max="11242" width="15.42578125" style="2" customWidth="1"/>
    <col min="11243" max="11245" width="9.140625" style="2"/>
    <col min="11246" max="11246" width="12" style="2" customWidth="1"/>
    <col min="11247" max="11247" width="16.7109375" style="2" customWidth="1"/>
    <col min="11248" max="11248" width="13.140625" style="2" customWidth="1"/>
    <col min="11249" max="11249" width="11.28515625" style="2" customWidth="1"/>
    <col min="11250" max="11250" width="10.85546875" style="2" customWidth="1"/>
    <col min="11251" max="11251" width="9.140625" style="2"/>
    <col min="11252" max="11252" width="11.7109375" style="2" customWidth="1"/>
    <col min="11253" max="11253" width="10.85546875" style="2" customWidth="1"/>
    <col min="11254" max="11254" width="11.28515625" style="2" customWidth="1"/>
    <col min="11255" max="11255" width="11.42578125" style="2" customWidth="1"/>
    <col min="11256" max="11258" width="9.140625" style="2"/>
    <col min="11259" max="11259" width="11" style="2" customWidth="1"/>
    <col min="11260" max="11264" width="9.140625" style="2"/>
    <col min="11265" max="11265" width="23.42578125" style="2" customWidth="1"/>
    <col min="11266" max="11266" width="44.42578125" style="2" customWidth="1"/>
    <col min="11267" max="11267" width="52.42578125" style="2" customWidth="1"/>
    <col min="11268" max="11268" width="22.7109375" style="2" customWidth="1"/>
    <col min="11269" max="11269" width="23.7109375" style="2" customWidth="1"/>
    <col min="11270" max="11270" width="29.28515625" style="2" customWidth="1"/>
    <col min="11271" max="11271" width="23.85546875" style="2" customWidth="1"/>
    <col min="11272" max="11272" width="24.28515625" style="2" customWidth="1"/>
    <col min="11273" max="11273" width="28" style="2" customWidth="1"/>
    <col min="11274" max="11274" width="14.5703125" style="2" customWidth="1"/>
    <col min="11275" max="11275" width="18.5703125" style="2" customWidth="1"/>
    <col min="11276" max="11276" width="15.5703125" style="2" customWidth="1"/>
    <col min="11277" max="11278" width="9.140625" style="2"/>
    <col min="11279" max="11279" width="11.7109375" style="2" customWidth="1"/>
    <col min="11280" max="11280" width="19" style="2" customWidth="1"/>
    <col min="11281" max="11487" width="9.140625" style="2"/>
    <col min="11488" max="11488" width="23.42578125" style="2" customWidth="1"/>
    <col min="11489" max="11489" width="38.140625" style="2" customWidth="1"/>
    <col min="11490" max="11490" width="46.42578125" style="2" customWidth="1"/>
    <col min="11491" max="11491" width="22.7109375" style="2" customWidth="1"/>
    <col min="11492" max="11492" width="23.7109375" style="2" customWidth="1"/>
    <col min="11493" max="11493" width="29.28515625" style="2" customWidth="1"/>
    <col min="11494" max="11494" width="23.85546875" style="2" customWidth="1"/>
    <col min="11495" max="11495" width="24.28515625" style="2" customWidth="1"/>
    <col min="11496" max="11496" width="28" style="2" customWidth="1"/>
    <col min="11497" max="11497" width="14.5703125" style="2" customWidth="1"/>
    <col min="11498" max="11498" width="15.42578125" style="2" customWidth="1"/>
    <col min="11499" max="11501" width="9.140625" style="2"/>
    <col min="11502" max="11502" width="12" style="2" customWidth="1"/>
    <col min="11503" max="11503" width="16.7109375" style="2" customWidth="1"/>
    <col min="11504" max="11504" width="13.140625" style="2" customWidth="1"/>
    <col min="11505" max="11505" width="11.28515625" style="2" customWidth="1"/>
    <col min="11506" max="11506" width="10.85546875" style="2" customWidth="1"/>
    <col min="11507" max="11507" width="9.140625" style="2"/>
    <col min="11508" max="11508" width="11.7109375" style="2" customWidth="1"/>
    <col min="11509" max="11509" width="10.85546875" style="2" customWidth="1"/>
    <col min="11510" max="11510" width="11.28515625" style="2" customWidth="1"/>
    <col min="11511" max="11511" width="11.42578125" style="2" customWidth="1"/>
    <col min="11512" max="11514" width="9.140625" style="2"/>
    <col min="11515" max="11515" width="11" style="2" customWidth="1"/>
    <col min="11516" max="11520" width="9.140625" style="2"/>
    <col min="11521" max="11521" width="23.42578125" style="2" customWidth="1"/>
    <col min="11522" max="11522" width="44.42578125" style="2" customWidth="1"/>
    <col min="11523" max="11523" width="52.42578125" style="2" customWidth="1"/>
    <col min="11524" max="11524" width="22.7109375" style="2" customWidth="1"/>
    <col min="11525" max="11525" width="23.7109375" style="2" customWidth="1"/>
    <col min="11526" max="11526" width="29.28515625" style="2" customWidth="1"/>
    <col min="11527" max="11527" width="23.85546875" style="2" customWidth="1"/>
    <col min="11528" max="11528" width="24.28515625" style="2" customWidth="1"/>
    <col min="11529" max="11529" width="28" style="2" customWidth="1"/>
    <col min="11530" max="11530" width="14.5703125" style="2" customWidth="1"/>
    <col min="11531" max="11531" width="18.5703125" style="2" customWidth="1"/>
    <col min="11532" max="11532" width="15.5703125" style="2" customWidth="1"/>
    <col min="11533" max="11534" width="9.140625" style="2"/>
    <col min="11535" max="11535" width="11.7109375" style="2" customWidth="1"/>
    <col min="11536" max="11536" width="19" style="2" customWidth="1"/>
    <col min="11537" max="11743" width="9.140625" style="2"/>
    <col min="11744" max="11744" width="23.42578125" style="2" customWidth="1"/>
    <col min="11745" max="11745" width="38.140625" style="2" customWidth="1"/>
    <col min="11746" max="11746" width="46.42578125" style="2" customWidth="1"/>
    <col min="11747" max="11747" width="22.7109375" style="2" customWidth="1"/>
    <col min="11748" max="11748" width="23.7109375" style="2" customWidth="1"/>
    <col min="11749" max="11749" width="29.28515625" style="2" customWidth="1"/>
    <col min="11750" max="11750" width="23.85546875" style="2" customWidth="1"/>
    <col min="11751" max="11751" width="24.28515625" style="2" customWidth="1"/>
    <col min="11752" max="11752" width="28" style="2" customWidth="1"/>
    <col min="11753" max="11753" width="14.5703125" style="2" customWidth="1"/>
    <col min="11754" max="11754" width="15.42578125" style="2" customWidth="1"/>
    <col min="11755" max="11757" width="9.140625" style="2"/>
    <col min="11758" max="11758" width="12" style="2" customWidth="1"/>
    <col min="11759" max="11759" width="16.7109375" style="2" customWidth="1"/>
    <col min="11760" max="11760" width="13.140625" style="2" customWidth="1"/>
    <col min="11761" max="11761" width="11.28515625" style="2" customWidth="1"/>
    <col min="11762" max="11762" width="10.85546875" style="2" customWidth="1"/>
    <col min="11763" max="11763" width="9.140625" style="2"/>
    <col min="11764" max="11764" width="11.7109375" style="2" customWidth="1"/>
    <col min="11765" max="11765" width="10.85546875" style="2" customWidth="1"/>
    <col min="11766" max="11766" width="11.28515625" style="2" customWidth="1"/>
    <col min="11767" max="11767" width="11.42578125" style="2" customWidth="1"/>
    <col min="11768" max="11770" width="9.140625" style="2"/>
    <col min="11771" max="11771" width="11" style="2" customWidth="1"/>
    <col min="11772" max="11776" width="9.140625" style="2"/>
    <col min="11777" max="11777" width="23.42578125" style="2" customWidth="1"/>
    <col min="11778" max="11778" width="44.42578125" style="2" customWidth="1"/>
    <col min="11779" max="11779" width="52.42578125" style="2" customWidth="1"/>
    <col min="11780" max="11780" width="22.7109375" style="2" customWidth="1"/>
    <col min="11781" max="11781" width="23.7109375" style="2" customWidth="1"/>
    <col min="11782" max="11782" width="29.28515625" style="2" customWidth="1"/>
    <col min="11783" max="11783" width="23.85546875" style="2" customWidth="1"/>
    <col min="11784" max="11784" width="24.28515625" style="2" customWidth="1"/>
    <col min="11785" max="11785" width="28" style="2" customWidth="1"/>
    <col min="11786" max="11786" width="14.5703125" style="2" customWidth="1"/>
    <col min="11787" max="11787" width="18.5703125" style="2" customWidth="1"/>
    <col min="11788" max="11788" width="15.5703125" style="2" customWidth="1"/>
    <col min="11789" max="11790" width="9.140625" style="2"/>
    <col min="11791" max="11791" width="11.7109375" style="2" customWidth="1"/>
    <col min="11792" max="11792" width="19" style="2" customWidth="1"/>
    <col min="11793" max="11999" width="9.140625" style="2"/>
    <col min="12000" max="12000" width="23.42578125" style="2" customWidth="1"/>
    <col min="12001" max="12001" width="38.140625" style="2" customWidth="1"/>
    <col min="12002" max="12002" width="46.42578125" style="2" customWidth="1"/>
    <col min="12003" max="12003" width="22.7109375" style="2" customWidth="1"/>
    <col min="12004" max="12004" width="23.7109375" style="2" customWidth="1"/>
    <col min="12005" max="12005" width="29.28515625" style="2" customWidth="1"/>
    <col min="12006" max="12006" width="23.85546875" style="2" customWidth="1"/>
    <col min="12007" max="12007" width="24.28515625" style="2" customWidth="1"/>
    <col min="12008" max="12008" width="28" style="2" customWidth="1"/>
    <col min="12009" max="12009" width="14.5703125" style="2" customWidth="1"/>
    <col min="12010" max="12010" width="15.42578125" style="2" customWidth="1"/>
    <col min="12011" max="12013" width="9.140625" style="2"/>
    <col min="12014" max="12014" width="12" style="2" customWidth="1"/>
    <col min="12015" max="12015" width="16.7109375" style="2" customWidth="1"/>
    <col min="12016" max="12016" width="13.140625" style="2" customWidth="1"/>
    <col min="12017" max="12017" width="11.28515625" style="2" customWidth="1"/>
    <col min="12018" max="12018" width="10.85546875" style="2" customWidth="1"/>
    <col min="12019" max="12019" width="9.140625" style="2"/>
    <col min="12020" max="12020" width="11.7109375" style="2" customWidth="1"/>
    <col min="12021" max="12021" width="10.85546875" style="2" customWidth="1"/>
    <col min="12022" max="12022" width="11.28515625" style="2" customWidth="1"/>
    <col min="12023" max="12023" width="11.42578125" style="2" customWidth="1"/>
    <col min="12024" max="12026" width="9.140625" style="2"/>
    <col min="12027" max="12027" width="11" style="2" customWidth="1"/>
    <col min="12028" max="12032" width="9.140625" style="2"/>
    <col min="12033" max="12033" width="23.42578125" style="2" customWidth="1"/>
    <col min="12034" max="12034" width="44.42578125" style="2" customWidth="1"/>
    <col min="12035" max="12035" width="52.42578125" style="2" customWidth="1"/>
    <col min="12036" max="12036" width="22.7109375" style="2" customWidth="1"/>
    <col min="12037" max="12037" width="23.7109375" style="2" customWidth="1"/>
    <col min="12038" max="12038" width="29.28515625" style="2" customWidth="1"/>
    <col min="12039" max="12039" width="23.85546875" style="2" customWidth="1"/>
    <col min="12040" max="12040" width="24.28515625" style="2" customWidth="1"/>
    <col min="12041" max="12041" width="28" style="2" customWidth="1"/>
    <col min="12042" max="12042" width="14.5703125" style="2" customWidth="1"/>
    <col min="12043" max="12043" width="18.5703125" style="2" customWidth="1"/>
    <col min="12044" max="12044" width="15.5703125" style="2" customWidth="1"/>
    <col min="12045" max="12046" width="9.140625" style="2"/>
    <col min="12047" max="12047" width="11.7109375" style="2" customWidth="1"/>
    <col min="12048" max="12048" width="19" style="2" customWidth="1"/>
    <col min="12049" max="12255" width="9.140625" style="2"/>
    <col min="12256" max="12256" width="23.42578125" style="2" customWidth="1"/>
    <col min="12257" max="12257" width="38.140625" style="2" customWidth="1"/>
    <col min="12258" max="12258" width="46.42578125" style="2" customWidth="1"/>
    <col min="12259" max="12259" width="22.7109375" style="2" customWidth="1"/>
    <col min="12260" max="12260" width="23.7109375" style="2" customWidth="1"/>
    <col min="12261" max="12261" width="29.28515625" style="2" customWidth="1"/>
    <col min="12262" max="12262" width="23.85546875" style="2" customWidth="1"/>
    <col min="12263" max="12263" width="24.28515625" style="2" customWidth="1"/>
    <col min="12264" max="12264" width="28" style="2" customWidth="1"/>
    <col min="12265" max="12265" width="14.5703125" style="2" customWidth="1"/>
    <col min="12266" max="12266" width="15.42578125" style="2" customWidth="1"/>
    <col min="12267" max="12269" width="9.140625" style="2"/>
    <col min="12270" max="12270" width="12" style="2" customWidth="1"/>
    <col min="12271" max="12271" width="16.7109375" style="2" customWidth="1"/>
    <col min="12272" max="12272" width="13.140625" style="2" customWidth="1"/>
    <col min="12273" max="12273" width="11.28515625" style="2" customWidth="1"/>
    <col min="12274" max="12274" width="10.85546875" style="2" customWidth="1"/>
    <col min="12275" max="12275" width="9.140625" style="2"/>
    <col min="12276" max="12276" width="11.7109375" style="2" customWidth="1"/>
    <col min="12277" max="12277" width="10.85546875" style="2" customWidth="1"/>
    <col min="12278" max="12278" width="11.28515625" style="2" customWidth="1"/>
    <col min="12279" max="12279" width="11.42578125" style="2" customWidth="1"/>
    <col min="12280" max="12282" width="9.140625" style="2"/>
    <col min="12283" max="12283" width="11" style="2" customWidth="1"/>
    <col min="12284" max="12288" width="9.140625" style="2"/>
    <col min="12289" max="12289" width="23.42578125" style="2" customWidth="1"/>
    <col min="12290" max="12290" width="44.42578125" style="2" customWidth="1"/>
    <col min="12291" max="12291" width="52.42578125" style="2" customWidth="1"/>
    <col min="12292" max="12292" width="22.7109375" style="2" customWidth="1"/>
    <col min="12293" max="12293" width="23.7109375" style="2" customWidth="1"/>
    <col min="12294" max="12294" width="29.28515625" style="2" customWidth="1"/>
    <col min="12295" max="12295" width="23.85546875" style="2" customWidth="1"/>
    <col min="12296" max="12296" width="24.28515625" style="2" customWidth="1"/>
    <col min="12297" max="12297" width="28" style="2" customWidth="1"/>
    <col min="12298" max="12298" width="14.5703125" style="2" customWidth="1"/>
    <col min="12299" max="12299" width="18.5703125" style="2" customWidth="1"/>
    <col min="12300" max="12300" width="15.5703125" style="2" customWidth="1"/>
    <col min="12301" max="12302" width="9.140625" style="2"/>
    <col min="12303" max="12303" width="11.7109375" style="2" customWidth="1"/>
    <col min="12304" max="12304" width="19" style="2" customWidth="1"/>
    <col min="12305" max="12511" width="9.140625" style="2"/>
    <col min="12512" max="12512" width="23.42578125" style="2" customWidth="1"/>
    <col min="12513" max="12513" width="38.140625" style="2" customWidth="1"/>
    <col min="12514" max="12514" width="46.42578125" style="2" customWidth="1"/>
    <col min="12515" max="12515" width="22.7109375" style="2" customWidth="1"/>
    <col min="12516" max="12516" width="23.7109375" style="2" customWidth="1"/>
    <col min="12517" max="12517" width="29.28515625" style="2" customWidth="1"/>
    <col min="12518" max="12518" width="23.85546875" style="2" customWidth="1"/>
    <col min="12519" max="12519" width="24.28515625" style="2" customWidth="1"/>
    <col min="12520" max="12520" width="28" style="2" customWidth="1"/>
    <col min="12521" max="12521" width="14.5703125" style="2" customWidth="1"/>
    <col min="12522" max="12522" width="15.42578125" style="2" customWidth="1"/>
    <col min="12523" max="12525" width="9.140625" style="2"/>
    <col min="12526" max="12526" width="12" style="2" customWidth="1"/>
    <col min="12527" max="12527" width="16.7109375" style="2" customWidth="1"/>
    <col min="12528" max="12528" width="13.140625" style="2" customWidth="1"/>
    <col min="12529" max="12529" width="11.28515625" style="2" customWidth="1"/>
    <col min="12530" max="12530" width="10.85546875" style="2" customWidth="1"/>
    <col min="12531" max="12531" width="9.140625" style="2"/>
    <col min="12532" max="12532" width="11.7109375" style="2" customWidth="1"/>
    <col min="12533" max="12533" width="10.85546875" style="2" customWidth="1"/>
    <col min="12534" max="12534" width="11.28515625" style="2" customWidth="1"/>
    <col min="12535" max="12535" width="11.42578125" style="2" customWidth="1"/>
    <col min="12536" max="12538" width="9.140625" style="2"/>
    <col min="12539" max="12539" width="11" style="2" customWidth="1"/>
    <col min="12540" max="12544" width="9.140625" style="2"/>
    <col min="12545" max="12545" width="23.42578125" style="2" customWidth="1"/>
    <col min="12546" max="12546" width="44.42578125" style="2" customWidth="1"/>
    <col min="12547" max="12547" width="52.42578125" style="2" customWidth="1"/>
    <col min="12548" max="12548" width="22.7109375" style="2" customWidth="1"/>
    <col min="12549" max="12549" width="23.7109375" style="2" customWidth="1"/>
    <col min="12550" max="12550" width="29.28515625" style="2" customWidth="1"/>
    <col min="12551" max="12551" width="23.85546875" style="2" customWidth="1"/>
    <col min="12552" max="12552" width="24.28515625" style="2" customWidth="1"/>
    <col min="12553" max="12553" width="28" style="2" customWidth="1"/>
    <col min="12554" max="12554" width="14.5703125" style="2" customWidth="1"/>
    <col min="12555" max="12555" width="18.5703125" style="2" customWidth="1"/>
    <col min="12556" max="12556" width="15.5703125" style="2" customWidth="1"/>
    <col min="12557" max="12558" width="9.140625" style="2"/>
    <col min="12559" max="12559" width="11.7109375" style="2" customWidth="1"/>
    <col min="12560" max="12560" width="19" style="2" customWidth="1"/>
    <col min="12561" max="12767" width="9.140625" style="2"/>
    <col min="12768" max="12768" width="23.42578125" style="2" customWidth="1"/>
    <col min="12769" max="12769" width="38.140625" style="2" customWidth="1"/>
    <col min="12770" max="12770" width="46.42578125" style="2" customWidth="1"/>
    <col min="12771" max="12771" width="22.7109375" style="2" customWidth="1"/>
    <col min="12772" max="12772" width="23.7109375" style="2" customWidth="1"/>
    <col min="12773" max="12773" width="29.28515625" style="2" customWidth="1"/>
    <col min="12774" max="12774" width="23.85546875" style="2" customWidth="1"/>
    <col min="12775" max="12775" width="24.28515625" style="2" customWidth="1"/>
    <col min="12776" max="12776" width="28" style="2" customWidth="1"/>
    <col min="12777" max="12777" width="14.5703125" style="2" customWidth="1"/>
    <col min="12778" max="12778" width="15.42578125" style="2" customWidth="1"/>
    <col min="12779" max="12781" width="9.140625" style="2"/>
    <col min="12782" max="12782" width="12" style="2" customWidth="1"/>
    <col min="12783" max="12783" width="16.7109375" style="2" customWidth="1"/>
    <col min="12784" max="12784" width="13.140625" style="2" customWidth="1"/>
    <col min="12785" max="12785" width="11.28515625" style="2" customWidth="1"/>
    <col min="12786" max="12786" width="10.85546875" style="2" customWidth="1"/>
    <col min="12787" max="12787" width="9.140625" style="2"/>
    <col min="12788" max="12788" width="11.7109375" style="2" customWidth="1"/>
    <col min="12789" max="12789" width="10.85546875" style="2" customWidth="1"/>
    <col min="12790" max="12790" width="11.28515625" style="2" customWidth="1"/>
    <col min="12791" max="12791" width="11.42578125" style="2" customWidth="1"/>
    <col min="12792" max="12794" width="9.140625" style="2"/>
    <col min="12795" max="12795" width="11" style="2" customWidth="1"/>
    <col min="12796" max="12800" width="9.140625" style="2"/>
    <col min="12801" max="12801" width="23.42578125" style="2" customWidth="1"/>
    <col min="12802" max="12802" width="44.42578125" style="2" customWidth="1"/>
    <col min="12803" max="12803" width="52.42578125" style="2" customWidth="1"/>
    <col min="12804" max="12804" width="22.7109375" style="2" customWidth="1"/>
    <col min="12805" max="12805" width="23.7109375" style="2" customWidth="1"/>
    <col min="12806" max="12806" width="29.28515625" style="2" customWidth="1"/>
    <col min="12807" max="12807" width="23.85546875" style="2" customWidth="1"/>
    <col min="12808" max="12808" width="24.28515625" style="2" customWidth="1"/>
    <col min="12809" max="12809" width="28" style="2" customWidth="1"/>
    <col min="12810" max="12810" width="14.5703125" style="2" customWidth="1"/>
    <col min="12811" max="12811" width="18.5703125" style="2" customWidth="1"/>
    <col min="12812" max="12812" width="15.5703125" style="2" customWidth="1"/>
    <col min="12813" max="12814" width="9.140625" style="2"/>
    <col min="12815" max="12815" width="11.7109375" style="2" customWidth="1"/>
    <col min="12816" max="12816" width="19" style="2" customWidth="1"/>
    <col min="12817" max="13023" width="9.140625" style="2"/>
    <col min="13024" max="13024" width="23.42578125" style="2" customWidth="1"/>
    <col min="13025" max="13025" width="38.140625" style="2" customWidth="1"/>
    <col min="13026" max="13026" width="46.42578125" style="2" customWidth="1"/>
    <col min="13027" max="13027" width="22.7109375" style="2" customWidth="1"/>
    <col min="13028" max="13028" width="23.7109375" style="2" customWidth="1"/>
    <col min="13029" max="13029" width="29.28515625" style="2" customWidth="1"/>
    <col min="13030" max="13030" width="23.85546875" style="2" customWidth="1"/>
    <col min="13031" max="13031" width="24.28515625" style="2" customWidth="1"/>
    <col min="13032" max="13032" width="28" style="2" customWidth="1"/>
    <col min="13033" max="13033" width="14.5703125" style="2" customWidth="1"/>
    <col min="13034" max="13034" width="15.42578125" style="2" customWidth="1"/>
    <col min="13035" max="13037" width="9.140625" style="2"/>
    <col min="13038" max="13038" width="12" style="2" customWidth="1"/>
    <col min="13039" max="13039" width="16.7109375" style="2" customWidth="1"/>
    <col min="13040" max="13040" width="13.140625" style="2" customWidth="1"/>
    <col min="13041" max="13041" width="11.28515625" style="2" customWidth="1"/>
    <col min="13042" max="13042" width="10.85546875" style="2" customWidth="1"/>
    <col min="13043" max="13043" width="9.140625" style="2"/>
    <col min="13044" max="13044" width="11.7109375" style="2" customWidth="1"/>
    <col min="13045" max="13045" width="10.85546875" style="2" customWidth="1"/>
    <col min="13046" max="13046" width="11.28515625" style="2" customWidth="1"/>
    <col min="13047" max="13047" width="11.42578125" style="2" customWidth="1"/>
    <col min="13048" max="13050" width="9.140625" style="2"/>
    <col min="13051" max="13051" width="11" style="2" customWidth="1"/>
    <col min="13052" max="13056" width="9.140625" style="2"/>
    <col min="13057" max="13057" width="23.42578125" style="2" customWidth="1"/>
    <col min="13058" max="13058" width="44.42578125" style="2" customWidth="1"/>
    <col min="13059" max="13059" width="52.42578125" style="2" customWidth="1"/>
    <col min="13060" max="13060" width="22.7109375" style="2" customWidth="1"/>
    <col min="13061" max="13061" width="23.7109375" style="2" customWidth="1"/>
    <col min="13062" max="13062" width="29.28515625" style="2" customWidth="1"/>
    <col min="13063" max="13063" width="23.85546875" style="2" customWidth="1"/>
    <col min="13064" max="13064" width="24.28515625" style="2" customWidth="1"/>
    <col min="13065" max="13065" width="28" style="2" customWidth="1"/>
    <col min="13066" max="13066" width="14.5703125" style="2" customWidth="1"/>
    <col min="13067" max="13067" width="18.5703125" style="2" customWidth="1"/>
    <col min="13068" max="13068" width="15.5703125" style="2" customWidth="1"/>
    <col min="13069" max="13070" width="9.140625" style="2"/>
    <col min="13071" max="13071" width="11.7109375" style="2" customWidth="1"/>
    <col min="13072" max="13072" width="19" style="2" customWidth="1"/>
    <col min="13073" max="13279" width="9.140625" style="2"/>
    <col min="13280" max="13280" width="23.42578125" style="2" customWidth="1"/>
    <col min="13281" max="13281" width="38.140625" style="2" customWidth="1"/>
    <col min="13282" max="13282" width="46.42578125" style="2" customWidth="1"/>
    <col min="13283" max="13283" width="22.7109375" style="2" customWidth="1"/>
    <col min="13284" max="13284" width="23.7109375" style="2" customWidth="1"/>
    <col min="13285" max="13285" width="29.28515625" style="2" customWidth="1"/>
    <col min="13286" max="13286" width="23.85546875" style="2" customWidth="1"/>
    <col min="13287" max="13287" width="24.28515625" style="2" customWidth="1"/>
    <col min="13288" max="13288" width="28" style="2" customWidth="1"/>
    <col min="13289" max="13289" width="14.5703125" style="2" customWidth="1"/>
    <col min="13290" max="13290" width="15.42578125" style="2" customWidth="1"/>
    <col min="13291" max="13293" width="9.140625" style="2"/>
    <col min="13294" max="13294" width="12" style="2" customWidth="1"/>
    <col min="13295" max="13295" width="16.7109375" style="2" customWidth="1"/>
    <col min="13296" max="13296" width="13.140625" style="2" customWidth="1"/>
    <col min="13297" max="13297" width="11.28515625" style="2" customWidth="1"/>
    <col min="13298" max="13298" width="10.85546875" style="2" customWidth="1"/>
    <col min="13299" max="13299" width="9.140625" style="2"/>
    <col min="13300" max="13300" width="11.7109375" style="2" customWidth="1"/>
    <col min="13301" max="13301" width="10.85546875" style="2" customWidth="1"/>
    <col min="13302" max="13302" width="11.28515625" style="2" customWidth="1"/>
    <col min="13303" max="13303" width="11.42578125" style="2" customWidth="1"/>
    <col min="13304" max="13306" width="9.140625" style="2"/>
    <col min="13307" max="13307" width="11" style="2" customWidth="1"/>
    <col min="13308" max="13312" width="9.140625" style="2"/>
    <col min="13313" max="13313" width="23.42578125" style="2" customWidth="1"/>
    <col min="13314" max="13314" width="44.42578125" style="2" customWidth="1"/>
    <col min="13315" max="13315" width="52.42578125" style="2" customWidth="1"/>
    <col min="13316" max="13316" width="22.7109375" style="2" customWidth="1"/>
    <col min="13317" max="13317" width="23.7109375" style="2" customWidth="1"/>
    <col min="13318" max="13318" width="29.28515625" style="2" customWidth="1"/>
    <col min="13319" max="13319" width="23.85546875" style="2" customWidth="1"/>
    <col min="13320" max="13320" width="24.28515625" style="2" customWidth="1"/>
    <col min="13321" max="13321" width="28" style="2" customWidth="1"/>
    <col min="13322" max="13322" width="14.5703125" style="2" customWidth="1"/>
    <col min="13323" max="13323" width="18.5703125" style="2" customWidth="1"/>
    <col min="13324" max="13324" width="15.5703125" style="2" customWidth="1"/>
    <col min="13325" max="13326" width="9.140625" style="2"/>
    <col min="13327" max="13327" width="11.7109375" style="2" customWidth="1"/>
    <col min="13328" max="13328" width="19" style="2" customWidth="1"/>
    <col min="13329" max="13535" width="9.140625" style="2"/>
    <col min="13536" max="13536" width="23.42578125" style="2" customWidth="1"/>
    <col min="13537" max="13537" width="38.140625" style="2" customWidth="1"/>
    <col min="13538" max="13538" width="46.42578125" style="2" customWidth="1"/>
    <col min="13539" max="13539" width="22.7109375" style="2" customWidth="1"/>
    <col min="13540" max="13540" width="23.7109375" style="2" customWidth="1"/>
    <col min="13541" max="13541" width="29.28515625" style="2" customWidth="1"/>
    <col min="13542" max="13542" width="23.85546875" style="2" customWidth="1"/>
    <col min="13543" max="13543" width="24.28515625" style="2" customWidth="1"/>
    <col min="13544" max="13544" width="28" style="2" customWidth="1"/>
    <col min="13545" max="13545" width="14.5703125" style="2" customWidth="1"/>
    <col min="13546" max="13546" width="15.42578125" style="2" customWidth="1"/>
    <col min="13547" max="13549" width="9.140625" style="2"/>
    <col min="13550" max="13550" width="12" style="2" customWidth="1"/>
    <col min="13551" max="13551" width="16.7109375" style="2" customWidth="1"/>
    <col min="13552" max="13552" width="13.140625" style="2" customWidth="1"/>
    <col min="13553" max="13553" width="11.28515625" style="2" customWidth="1"/>
    <col min="13554" max="13554" width="10.85546875" style="2" customWidth="1"/>
    <col min="13555" max="13555" width="9.140625" style="2"/>
    <col min="13556" max="13556" width="11.7109375" style="2" customWidth="1"/>
    <col min="13557" max="13557" width="10.85546875" style="2" customWidth="1"/>
    <col min="13558" max="13558" width="11.28515625" style="2" customWidth="1"/>
    <col min="13559" max="13559" width="11.42578125" style="2" customWidth="1"/>
    <col min="13560" max="13562" width="9.140625" style="2"/>
    <col min="13563" max="13563" width="11" style="2" customWidth="1"/>
    <col min="13564" max="13568" width="9.140625" style="2"/>
    <col min="13569" max="13569" width="23.42578125" style="2" customWidth="1"/>
    <col min="13570" max="13570" width="44.42578125" style="2" customWidth="1"/>
    <col min="13571" max="13571" width="52.42578125" style="2" customWidth="1"/>
    <col min="13572" max="13572" width="22.7109375" style="2" customWidth="1"/>
    <col min="13573" max="13573" width="23.7109375" style="2" customWidth="1"/>
    <col min="13574" max="13574" width="29.28515625" style="2" customWidth="1"/>
    <col min="13575" max="13575" width="23.85546875" style="2" customWidth="1"/>
    <col min="13576" max="13576" width="24.28515625" style="2" customWidth="1"/>
    <col min="13577" max="13577" width="28" style="2" customWidth="1"/>
    <col min="13578" max="13578" width="14.5703125" style="2" customWidth="1"/>
    <col min="13579" max="13579" width="18.5703125" style="2" customWidth="1"/>
    <col min="13580" max="13580" width="15.5703125" style="2" customWidth="1"/>
    <col min="13581" max="13582" width="9.140625" style="2"/>
    <col min="13583" max="13583" width="11.7109375" style="2" customWidth="1"/>
    <col min="13584" max="13584" width="19" style="2" customWidth="1"/>
    <col min="13585" max="13791" width="9.140625" style="2"/>
    <col min="13792" max="13792" width="23.42578125" style="2" customWidth="1"/>
    <col min="13793" max="13793" width="38.140625" style="2" customWidth="1"/>
    <col min="13794" max="13794" width="46.42578125" style="2" customWidth="1"/>
    <col min="13795" max="13795" width="22.7109375" style="2" customWidth="1"/>
    <col min="13796" max="13796" width="23.7109375" style="2" customWidth="1"/>
    <col min="13797" max="13797" width="29.28515625" style="2" customWidth="1"/>
    <col min="13798" max="13798" width="23.85546875" style="2" customWidth="1"/>
    <col min="13799" max="13799" width="24.28515625" style="2" customWidth="1"/>
    <col min="13800" max="13800" width="28" style="2" customWidth="1"/>
    <col min="13801" max="13801" width="14.5703125" style="2" customWidth="1"/>
    <col min="13802" max="13802" width="15.42578125" style="2" customWidth="1"/>
    <col min="13803" max="13805" width="9.140625" style="2"/>
    <col min="13806" max="13806" width="12" style="2" customWidth="1"/>
    <col min="13807" max="13807" width="16.7109375" style="2" customWidth="1"/>
    <col min="13808" max="13808" width="13.140625" style="2" customWidth="1"/>
    <col min="13809" max="13809" width="11.28515625" style="2" customWidth="1"/>
    <col min="13810" max="13810" width="10.85546875" style="2" customWidth="1"/>
    <col min="13811" max="13811" width="9.140625" style="2"/>
    <col min="13812" max="13812" width="11.7109375" style="2" customWidth="1"/>
    <col min="13813" max="13813" width="10.85546875" style="2" customWidth="1"/>
    <col min="13814" max="13814" width="11.28515625" style="2" customWidth="1"/>
    <col min="13815" max="13815" width="11.42578125" style="2" customWidth="1"/>
    <col min="13816" max="13818" width="9.140625" style="2"/>
    <col min="13819" max="13819" width="11" style="2" customWidth="1"/>
    <col min="13820" max="13824" width="9.140625" style="2"/>
    <col min="13825" max="13825" width="23.42578125" style="2" customWidth="1"/>
    <col min="13826" max="13826" width="44.42578125" style="2" customWidth="1"/>
    <col min="13827" max="13827" width="52.42578125" style="2" customWidth="1"/>
    <col min="13828" max="13828" width="22.7109375" style="2" customWidth="1"/>
    <col min="13829" max="13829" width="23.7109375" style="2" customWidth="1"/>
    <col min="13830" max="13830" width="29.28515625" style="2" customWidth="1"/>
    <col min="13831" max="13831" width="23.85546875" style="2" customWidth="1"/>
    <col min="13832" max="13832" width="24.28515625" style="2" customWidth="1"/>
    <col min="13833" max="13833" width="28" style="2" customWidth="1"/>
    <col min="13834" max="13834" width="14.5703125" style="2" customWidth="1"/>
    <col min="13835" max="13835" width="18.5703125" style="2" customWidth="1"/>
    <col min="13836" max="13836" width="15.5703125" style="2" customWidth="1"/>
    <col min="13837" max="13838" width="9.140625" style="2"/>
    <col min="13839" max="13839" width="11.7109375" style="2" customWidth="1"/>
    <col min="13840" max="13840" width="19" style="2" customWidth="1"/>
    <col min="13841" max="14047" width="9.140625" style="2"/>
    <col min="14048" max="14048" width="23.42578125" style="2" customWidth="1"/>
    <col min="14049" max="14049" width="38.140625" style="2" customWidth="1"/>
    <col min="14050" max="14050" width="46.42578125" style="2" customWidth="1"/>
    <col min="14051" max="14051" width="22.7109375" style="2" customWidth="1"/>
    <col min="14052" max="14052" width="23.7109375" style="2" customWidth="1"/>
    <col min="14053" max="14053" width="29.28515625" style="2" customWidth="1"/>
    <col min="14054" max="14054" width="23.85546875" style="2" customWidth="1"/>
    <col min="14055" max="14055" width="24.28515625" style="2" customWidth="1"/>
    <col min="14056" max="14056" width="28" style="2" customWidth="1"/>
    <col min="14057" max="14057" width="14.5703125" style="2" customWidth="1"/>
    <col min="14058" max="14058" width="15.42578125" style="2" customWidth="1"/>
    <col min="14059" max="14061" width="9.140625" style="2"/>
    <col min="14062" max="14062" width="12" style="2" customWidth="1"/>
    <col min="14063" max="14063" width="16.7109375" style="2" customWidth="1"/>
    <col min="14064" max="14064" width="13.140625" style="2" customWidth="1"/>
    <col min="14065" max="14065" width="11.28515625" style="2" customWidth="1"/>
    <col min="14066" max="14066" width="10.85546875" style="2" customWidth="1"/>
    <col min="14067" max="14067" width="9.140625" style="2"/>
    <col min="14068" max="14068" width="11.7109375" style="2" customWidth="1"/>
    <col min="14069" max="14069" width="10.85546875" style="2" customWidth="1"/>
    <col min="14070" max="14070" width="11.28515625" style="2" customWidth="1"/>
    <col min="14071" max="14071" width="11.42578125" style="2" customWidth="1"/>
    <col min="14072" max="14074" width="9.140625" style="2"/>
    <col min="14075" max="14075" width="11" style="2" customWidth="1"/>
    <col min="14076" max="14080" width="9.140625" style="2"/>
    <col min="14081" max="14081" width="23.42578125" style="2" customWidth="1"/>
    <col min="14082" max="14082" width="44.42578125" style="2" customWidth="1"/>
    <col min="14083" max="14083" width="52.42578125" style="2" customWidth="1"/>
    <col min="14084" max="14084" width="22.7109375" style="2" customWidth="1"/>
    <col min="14085" max="14085" width="23.7109375" style="2" customWidth="1"/>
    <col min="14086" max="14086" width="29.28515625" style="2" customWidth="1"/>
    <col min="14087" max="14087" width="23.85546875" style="2" customWidth="1"/>
    <col min="14088" max="14088" width="24.28515625" style="2" customWidth="1"/>
    <col min="14089" max="14089" width="28" style="2" customWidth="1"/>
    <col min="14090" max="14090" width="14.5703125" style="2" customWidth="1"/>
    <col min="14091" max="14091" width="18.5703125" style="2" customWidth="1"/>
    <col min="14092" max="14092" width="15.5703125" style="2" customWidth="1"/>
    <col min="14093" max="14094" width="9.140625" style="2"/>
    <col min="14095" max="14095" width="11.7109375" style="2" customWidth="1"/>
    <col min="14096" max="14096" width="19" style="2" customWidth="1"/>
    <col min="14097" max="14303" width="9.140625" style="2"/>
    <col min="14304" max="14304" width="23.42578125" style="2" customWidth="1"/>
    <col min="14305" max="14305" width="38.140625" style="2" customWidth="1"/>
    <col min="14306" max="14306" width="46.42578125" style="2" customWidth="1"/>
    <col min="14307" max="14307" width="22.7109375" style="2" customWidth="1"/>
    <col min="14308" max="14308" width="23.7109375" style="2" customWidth="1"/>
    <col min="14309" max="14309" width="29.28515625" style="2" customWidth="1"/>
    <col min="14310" max="14310" width="23.85546875" style="2" customWidth="1"/>
    <col min="14311" max="14311" width="24.28515625" style="2" customWidth="1"/>
    <col min="14312" max="14312" width="28" style="2" customWidth="1"/>
    <col min="14313" max="14313" width="14.5703125" style="2" customWidth="1"/>
    <col min="14314" max="14314" width="15.42578125" style="2" customWidth="1"/>
    <col min="14315" max="14317" width="9.140625" style="2"/>
    <col min="14318" max="14318" width="12" style="2" customWidth="1"/>
    <col min="14319" max="14319" width="16.7109375" style="2" customWidth="1"/>
    <col min="14320" max="14320" width="13.140625" style="2" customWidth="1"/>
    <col min="14321" max="14321" width="11.28515625" style="2" customWidth="1"/>
    <col min="14322" max="14322" width="10.85546875" style="2" customWidth="1"/>
    <col min="14323" max="14323" width="9.140625" style="2"/>
    <col min="14324" max="14324" width="11.7109375" style="2" customWidth="1"/>
    <col min="14325" max="14325" width="10.85546875" style="2" customWidth="1"/>
    <col min="14326" max="14326" width="11.28515625" style="2" customWidth="1"/>
    <col min="14327" max="14327" width="11.42578125" style="2" customWidth="1"/>
    <col min="14328" max="14330" width="9.140625" style="2"/>
    <col min="14331" max="14331" width="11" style="2" customWidth="1"/>
    <col min="14332" max="14336" width="9.140625" style="2"/>
    <col min="14337" max="14337" width="23.42578125" style="2" customWidth="1"/>
    <col min="14338" max="14338" width="44.42578125" style="2" customWidth="1"/>
    <col min="14339" max="14339" width="52.42578125" style="2" customWidth="1"/>
    <col min="14340" max="14340" width="22.7109375" style="2" customWidth="1"/>
    <col min="14341" max="14341" width="23.7109375" style="2" customWidth="1"/>
    <col min="14342" max="14342" width="29.28515625" style="2" customWidth="1"/>
    <col min="14343" max="14343" width="23.85546875" style="2" customWidth="1"/>
    <col min="14344" max="14344" width="24.28515625" style="2" customWidth="1"/>
    <col min="14345" max="14345" width="28" style="2" customWidth="1"/>
    <col min="14346" max="14346" width="14.5703125" style="2" customWidth="1"/>
    <col min="14347" max="14347" width="18.5703125" style="2" customWidth="1"/>
    <col min="14348" max="14348" width="15.5703125" style="2" customWidth="1"/>
    <col min="14349" max="14350" width="9.140625" style="2"/>
    <col min="14351" max="14351" width="11.7109375" style="2" customWidth="1"/>
    <col min="14352" max="14352" width="19" style="2" customWidth="1"/>
    <col min="14353" max="14559" width="9.140625" style="2"/>
    <col min="14560" max="14560" width="23.42578125" style="2" customWidth="1"/>
    <col min="14561" max="14561" width="38.140625" style="2" customWidth="1"/>
    <col min="14562" max="14562" width="46.42578125" style="2" customWidth="1"/>
    <col min="14563" max="14563" width="22.7109375" style="2" customWidth="1"/>
    <col min="14564" max="14564" width="23.7109375" style="2" customWidth="1"/>
    <col min="14565" max="14565" width="29.28515625" style="2" customWidth="1"/>
    <col min="14566" max="14566" width="23.85546875" style="2" customWidth="1"/>
    <col min="14567" max="14567" width="24.28515625" style="2" customWidth="1"/>
    <col min="14568" max="14568" width="28" style="2" customWidth="1"/>
    <col min="14569" max="14569" width="14.5703125" style="2" customWidth="1"/>
    <col min="14570" max="14570" width="15.42578125" style="2" customWidth="1"/>
    <col min="14571" max="14573" width="9.140625" style="2"/>
    <col min="14574" max="14574" width="12" style="2" customWidth="1"/>
    <col min="14575" max="14575" width="16.7109375" style="2" customWidth="1"/>
    <col min="14576" max="14576" width="13.140625" style="2" customWidth="1"/>
    <col min="14577" max="14577" width="11.28515625" style="2" customWidth="1"/>
    <col min="14578" max="14578" width="10.85546875" style="2" customWidth="1"/>
    <col min="14579" max="14579" width="9.140625" style="2"/>
    <col min="14580" max="14580" width="11.7109375" style="2" customWidth="1"/>
    <col min="14581" max="14581" width="10.85546875" style="2" customWidth="1"/>
    <col min="14582" max="14582" width="11.28515625" style="2" customWidth="1"/>
    <col min="14583" max="14583" width="11.42578125" style="2" customWidth="1"/>
    <col min="14584" max="14586" width="9.140625" style="2"/>
    <col min="14587" max="14587" width="11" style="2" customWidth="1"/>
    <col min="14588" max="14592" width="9.140625" style="2"/>
    <col min="14593" max="14593" width="23.42578125" style="2" customWidth="1"/>
    <col min="14594" max="14594" width="44.42578125" style="2" customWidth="1"/>
    <col min="14595" max="14595" width="52.42578125" style="2" customWidth="1"/>
    <col min="14596" max="14596" width="22.7109375" style="2" customWidth="1"/>
    <col min="14597" max="14597" width="23.7109375" style="2" customWidth="1"/>
    <col min="14598" max="14598" width="29.28515625" style="2" customWidth="1"/>
    <col min="14599" max="14599" width="23.85546875" style="2" customWidth="1"/>
    <col min="14600" max="14600" width="24.28515625" style="2" customWidth="1"/>
    <col min="14601" max="14601" width="28" style="2" customWidth="1"/>
    <col min="14602" max="14602" width="14.5703125" style="2" customWidth="1"/>
    <col min="14603" max="14603" width="18.5703125" style="2" customWidth="1"/>
    <col min="14604" max="14604" width="15.5703125" style="2" customWidth="1"/>
    <col min="14605" max="14606" width="9.140625" style="2"/>
    <col min="14607" max="14607" width="11.7109375" style="2" customWidth="1"/>
    <col min="14608" max="14608" width="19" style="2" customWidth="1"/>
    <col min="14609" max="14815" width="9.140625" style="2"/>
    <col min="14816" max="14816" width="23.42578125" style="2" customWidth="1"/>
    <col min="14817" max="14817" width="38.140625" style="2" customWidth="1"/>
    <col min="14818" max="14818" width="46.42578125" style="2" customWidth="1"/>
    <col min="14819" max="14819" width="22.7109375" style="2" customWidth="1"/>
    <col min="14820" max="14820" width="23.7109375" style="2" customWidth="1"/>
    <col min="14821" max="14821" width="29.28515625" style="2" customWidth="1"/>
    <col min="14822" max="14822" width="23.85546875" style="2" customWidth="1"/>
    <col min="14823" max="14823" width="24.28515625" style="2" customWidth="1"/>
    <col min="14824" max="14824" width="28" style="2" customWidth="1"/>
    <col min="14825" max="14825" width="14.5703125" style="2" customWidth="1"/>
    <col min="14826" max="14826" width="15.42578125" style="2" customWidth="1"/>
    <col min="14827" max="14829" width="9.140625" style="2"/>
    <col min="14830" max="14830" width="12" style="2" customWidth="1"/>
    <col min="14831" max="14831" width="16.7109375" style="2" customWidth="1"/>
    <col min="14832" max="14832" width="13.140625" style="2" customWidth="1"/>
    <col min="14833" max="14833" width="11.28515625" style="2" customWidth="1"/>
    <col min="14834" max="14834" width="10.85546875" style="2" customWidth="1"/>
    <col min="14835" max="14835" width="9.140625" style="2"/>
    <col min="14836" max="14836" width="11.7109375" style="2" customWidth="1"/>
    <col min="14837" max="14837" width="10.85546875" style="2" customWidth="1"/>
    <col min="14838" max="14838" width="11.28515625" style="2" customWidth="1"/>
    <col min="14839" max="14839" width="11.42578125" style="2" customWidth="1"/>
    <col min="14840" max="14842" width="9.140625" style="2"/>
    <col min="14843" max="14843" width="11" style="2" customWidth="1"/>
    <col min="14844" max="14848" width="9.140625" style="2"/>
    <col min="14849" max="14849" width="23.42578125" style="2" customWidth="1"/>
    <col min="14850" max="14850" width="44.42578125" style="2" customWidth="1"/>
    <col min="14851" max="14851" width="52.42578125" style="2" customWidth="1"/>
    <col min="14852" max="14852" width="22.7109375" style="2" customWidth="1"/>
    <col min="14853" max="14853" width="23.7109375" style="2" customWidth="1"/>
    <col min="14854" max="14854" width="29.28515625" style="2" customWidth="1"/>
    <col min="14855" max="14855" width="23.85546875" style="2" customWidth="1"/>
    <col min="14856" max="14856" width="24.28515625" style="2" customWidth="1"/>
    <col min="14857" max="14857" width="28" style="2" customWidth="1"/>
    <col min="14858" max="14858" width="14.5703125" style="2" customWidth="1"/>
    <col min="14859" max="14859" width="18.5703125" style="2" customWidth="1"/>
    <col min="14860" max="14860" width="15.5703125" style="2" customWidth="1"/>
    <col min="14861" max="14862" width="9.140625" style="2"/>
    <col min="14863" max="14863" width="11.7109375" style="2" customWidth="1"/>
    <col min="14864" max="14864" width="19" style="2" customWidth="1"/>
    <col min="14865" max="15071" width="9.140625" style="2"/>
    <col min="15072" max="15072" width="23.42578125" style="2" customWidth="1"/>
    <col min="15073" max="15073" width="38.140625" style="2" customWidth="1"/>
    <col min="15074" max="15074" width="46.42578125" style="2" customWidth="1"/>
    <col min="15075" max="15075" width="22.7109375" style="2" customWidth="1"/>
    <col min="15076" max="15076" width="23.7109375" style="2" customWidth="1"/>
    <col min="15077" max="15077" width="29.28515625" style="2" customWidth="1"/>
    <col min="15078" max="15078" width="23.85546875" style="2" customWidth="1"/>
    <col min="15079" max="15079" width="24.28515625" style="2" customWidth="1"/>
    <col min="15080" max="15080" width="28" style="2" customWidth="1"/>
    <col min="15081" max="15081" width="14.5703125" style="2" customWidth="1"/>
    <col min="15082" max="15082" width="15.42578125" style="2" customWidth="1"/>
    <col min="15083" max="15085" width="9.140625" style="2"/>
    <col min="15086" max="15086" width="12" style="2" customWidth="1"/>
    <col min="15087" max="15087" width="16.7109375" style="2" customWidth="1"/>
    <col min="15088" max="15088" width="13.140625" style="2" customWidth="1"/>
    <col min="15089" max="15089" width="11.28515625" style="2" customWidth="1"/>
    <col min="15090" max="15090" width="10.85546875" style="2" customWidth="1"/>
    <col min="15091" max="15091" width="9.140625" style="2"/>
    <col min="15092" max="15092" width="11.7109375" style="2" customWidth="1"/>
    <col min="15093" max="15093" width="10.85546875" style="2" customWidth="1"/>
    <col min="15094" max="15094" width="11.28515625" style="2" customWidth="1"/>
    <col min="15095" max="15095" width="11.42578125" style="2" customWidth="1"/>
    <col min="15096" max="15098" width="9.140625" style="2"/>
    <col min="15099" max="15099" width="11" style="2" customWidth="1"/>
    <col min="15100" max="15104" width="9.140625" style="2"/>
    <col min="15105" max="15105" width="23.42578125" style="2" customWidth="1"/>
    <col min="15106" max="15106" width="44.42578125" style="2" customWidth="1"/>
    <col min="15107" max="15107" width="52.42578125" style="2" customWidth="1"/>
    <col min="15108" max="15108" width="22.7109375" style="2" customWidth="1"/>
    <col min="15109" max="15109" width="23.7109375" style="2" customWidth="1"/>
    <col min="15110" max="15110" width="29.28515625" style="2" customWidth="1"/>
    <col min="15111" max="15111" width="23.85546875" style="2" customWidth="1"/>
    <col min="15112" max="15112" width="24.28515625" style="2" customWidth="1"/>
    <col min="15113" max="15113" width="28" style="2" customWidth="1"/>
    <col min="15114" max="15114" width="14.5703125" style="2" customWidth="1"/>
    <col min="15115" max="15115" width="18.5703125" style="2" customWidth="1"/>
    <col min="15116" max="15116" width="15.5703125" style="2" customWidth="1"/>
    <col min="15117" max="15118" width="9.140625" style="2"/>
    <col min="15119" max="15119" width="11.7109375" style="2" customWidth="1"/>
    <col min="15120" max="15120" width="19" style="2" customWidth="1"/>
    <col min="15121" max="15327" width="9.140625" style="2"/>
    <col min="15328" max="15328" width="23.42578125" style="2" customWidth="1"/>
    <col min="15329" max="15329" width="38.140625" style="2" customWidth="1"/>
    <col min="15330" max="15330" width="46.42578125" style="2" customWidth="1"/>
    <col min="15331" max="15331" width="22.7109375" style="2" customWidth="1"/>
    <col min="15332" max="15332" width="23.7109375" style="2" customWidth="1"/>
    <col min="15333" max="15333" width="29.28515625" style="2" customWidth="1"/>
    <col min="15334" max="15334" width="23.85546875" style="2" customWidth="1"/>
    <col min="15335" max="15335" width="24.28515625" style="2" customWidth="1"/>
    <col min="15336" max="15336" width="28" style="2" customWidth="1"/>
    <col min="15337" max="15337" width="14.5703125" style="2" customWidth="1"/>
    <col min="15338" max="15338" width="15.42578125" style="2" customWidth="1"/>
    <col min="15339" max="15341" width="9.140625" style="2"/>
    <col min="15342" max="15342" width="12" style="2" customWidth="1"/>
    <col min="15343" max="15343" width="16.7109375" style="2" customWidth="1"/>
    <col min="15344" max="15344" width="13.140625" style="2" customWidth="1"/>
    <col min="15345" max="15345" width="11.28515625" style="2" customWidth="1"/>
    <col min="15346" max="15346" width="10.85546875" style="2" customWidth="1"/>
    <col min="15347" max="15347" width="9.140625" style="2"/>
    <col min="15348" max="15348" width="11.7109375" style="2" customWidth="1"/>
    <col min="15349" max="15349" width="10.85546875" style="2" customWidth="1"/>
    <col min="15350" max="15350" width="11.28515625" style="2" customWidth="1"/>
    <col min="15351" max="15351" width="11.42578125" style="2" customWidth="1"/>
    <col min="15352" max="15354" width="9.140625" style="2"/>
    <col min="15355" max="15355" width="11" style="2" customWidth="1"/>
    <col min="15356" max="15360" width="9.140625" style="2"/>
    <col min="15361" max="15361" width="23.42578125" style="2" customWidth="1"/>
    <col min="15362" max="15362" width="44.42578125" style="2" customWidth="1"/>
    <col min="15363" max="15363" width="52.42578125" style="2" customWidth="1"/>
    <col min="15364" max="15364" width="22.7109375" style="2" customWidth="1"/>
    <col min="15365" max="15365" width="23.7109375" style="2" customWidth="1"/>
    <col min="15366" max="15366" width="29.28515625" style="2" customWidth="1"/>
    <col min="15367" max="15367" width="23.85546875" style="2" customWidth="1"/>
    <col min="15368" max="15368" width="24.28515625" style="2" customWidth="1"/>
    <col min="15369" max="15369" width="28" style="2" customWidth="1"/>
    <col min="15370" max="15370" width="14.5703125" style="2" customWidth="1"/>
    <col min="15371" max="15371" width="18.5703125" style="2" customWidth="1"/>
    <col min="15372" max="15372" width="15.5703125" style="2" customWidth="1"/>
    <col min="15373" max="15374" width="9.140625" style="2"/>
    <col min="15375" max="15375" width="11.7109375" style="2" customWidth="1"/>
    <col min="15376" max="15376" width="19" style="2" customWidth="1"/>
    <col min="15377" max="15583" width="9.140625" style="2"/>
    <col min="15584" max="15584" width="23.42578125" style="2" customWidth="1"/>
    <col min="15585" max="15585" width="38.140625" style="2" customWidth="1"/>
    <col min="15586" max="15586" width="46.42578125" style="2" customWidth="1"/>
    <col min="15587" max="15587" width="22.7109375" style="2" customWidth="1"/>
    <col min="15588" max="15588" width="23.7109375" style="2" customWidth="1"/>
    <col min="15589" max="15589" width="29.28515625" style="2" customWidth="1"/>
    <col min="15590" max="15590" width="23.85546875" style="2" customWidth="1"/>
    <col min="15591" max="15591" width="24.28515625" style="2" customWidth="1"/>
    <col min="15592" max="15592" width="28" style="2" customWidth="1"/>
    <col min="15593" max="15593" width="14.5703125" style="2" customWidth="1"/>
    <col min="15594" max="15594" width="15.42578125" style="2" customWidth="1"/>
    <col min="15595" max="15597" width="9.140625" style="2"/>
    <col min="15598" max="15598" width="12" style="2" customWidth="1"/>
    <col min="15599" max="15599" width="16.7109375" style="2" customWidth="1"/>
    <col min="15600" max="15600" width="13.140625" style="2" customWidth="1"/>
    <col min="15601" max="15601" width="11.28515625" style="2" customWidth="1"/>
    <col min="15602" max="15602" width="10.85546875" style="2" customWidth="1"/>
    <col min="15603" max="15603" width="9.140625" style="2"/>
    <col min="15604" max="15604" width="11.7109375" style="2" customWidth="1"/>
    <col min="15605" max="15605" width="10.85546875" style="2" customWidth="1"/>
    <col min="15606" max="15606" width="11.28515625" style="2" customWidth="1"/>
    <col min="15607" max="15607" width="11.42578125" style="2" customWidth="1"/>
    <col min="15608" max="15610" width="9.140625" style="2"/>
    <col min="15611" max="15611" width="11" style="2" customWidth="1"/>
    <col min="15612" max="15616" width="9.140625" style="2"/>
    <col min="15617" max="15617" width="23.42578125" style="2" customWidth="1"/>
    <col min="15618" max="15618" width="44.42578125" style="2" customWidth="1"/>
    <col min="15619" max="15619" width="52.42578125" style="2" customWidth="1"/>
    <col min="15620" max="15620" width="22.7109375" style="2" customWidth="1"/>
    <col min="15621" max="15621" width="23.7109375" style="2" customWidth="1"/>
    <col min="15622" max="15622" width="29.28515625" style="2" customWidth="1"/>
    <col min="15623" max="15623" width="23.85546875" style="2" customWidth="1"/>
    <col min="15624" max="15624" width="24.28515625" style="2" customWidth="1"/>
    <col min="15625" max="15625" width="28" style="2" customWidth="1"/>
    <col min="15626" max="15626" width="14.5703125" style="2" customWidth="1"/>
    <col min="15627" max="15627" width="18.5703125" style="2" customWidth="1"/>
    <col min="15628" max="15628" width="15.5703125" style="2" customWidth="1"/>
    <col min="15629" max="15630" width="9.140625" style="2"/>
    <col min="15631" max="15631" width="11.7109375" style="2" customWidth="1"/>
    <col min="15632" max="15632" width="19" style="2" customWidth="1"/>
    <col min="15633" max="15839" width="9.140625" style="2"/>
    <col min="15840" max="15840" width="23.42578125" style="2" customWidth="1"/>
    <col min="15841" max="15841" width="38.140625" style="2" customWidth="1"/>
    <col min="15842" max="15842" width="46.42578125" style="2" customWidth="1"/>
    <col min="15843" max="15843" width="22.7109375" style="2" customWidth="1"/>
    <col min="15844" max="15844" width="23.7109375" style="2" customWidth="1"/>
    <col min="15845" max="15845" width="29.28515625" style="2" customWidth="1"/>
    <col min="15846" max="15846" width="23.85546875" style="2" customWidth="1"/>
    <col min="15847" max="15847" width="24.28515625" style="2" customWidth="1"/>
    <col min="15848" max="15848" width="28" style="2" customWidth="1"/>
    <col min="15849" max="15849" width="14.5703125" style="2" customWidth="1"/>
    <col min="15850" max="15850" width="15.42578125" style="2" customWidth="1"/>
    <col min="15851" max="15853" width="9.140625" style="2"/>
    <col min="15854" max="15854" width="12" style="2" customWidth="1"/>
    <col min="15855" max="15855" width="16.7109375" style="2" customWidth="1"/>
    <col min="15856" max="15856" width="13.140625" style="2" customWidth="1"/>
    <col min="15857" max="15857" width="11.28515625" style="2" customWidth="1"/>
    <col min="15858" max="15858" width="10.85546875" style="2" customWidth="1"/>
    <col min="15859" max="15859" width="9.140625" style="2"/>
    <col min="15860" max="15860" width="11.7109375" style="2" customWidth="1"/>
    <col min="15861" max="15861" width="10.85546875" style="2" customWidth="1"/>
    <col min="15862" max="15862" width="11.28515625" style="2" customWidth="1"/>
    <col min="15863" max="15863" width="11.42578125" style="2" customWidth="1"/>
    <col min="15864" max="15866" width="9.140625" style="2"/>
    <col min="15867" max="15867" width="11" style="2" customWidth="1"/>
    <col min="15868" max="15872" width="9.140625" style="2"/>
    <col min="15873" max="15873" width="23.42578125" style="2" customWidth="1"/>
    <col min="15874" max="15874" width="44.42578125" style="2" customWidth="1"/>
    <col min="15875" max="15875" width="52.42578125" style="2" customWidth="1"/>
    <col min="15876" max="15876" width="22.7109375" style="2" customWidth="1"/>
    <col min="15877" max="15877" width="23.7109375" style="2" customWidth="1"/>
    <col min="15878" max="15878" width="29.28515625" style="2" customWidth="1"/>
    <col min="15879" max="15879" width="23.85546875" style="2" customWidth="1"/>
    <col min="15880" max="15880" width="24.28515625" style="2" customWidth="1"/>
    <col min="15881" max="15881" width="28" style="2" customWidth="1"/>
    <col min="15882" max="15882" width="14.5703125" style="2" customWidth="1"/>
    <col min="15883" max="15883" width="18.5703125" style="2" customWidth="1"/>
    <col min="15884" max="15884" width="15.5703125" style="2" customWidth="1"/>
    <col min="15885" max="15886" width="9.140625" style="2"/>
    <col min="15887" max="15887" width="11.7109375" style="2" customWidth="1"/>
    <col min="15888" max="15888" width="19" style="2" customWidth="1"/>
    <col min="15889" max="16095" width="9.140625" style="2"/>
    <col min="16096" max="16096" width="23.42578125" style="2" customWidth="1"/>
    <col min="16097" max="16097" width="38.140625" style="2" customWidth="1"/>
    <col min="16098" max="16098" width="46.42578125" style="2" customWidth="1"/>
    <col min="16099" max="16099" width="22.7109375" style="2" customWidth="1"/>
    <col min="16100" max="16100" width="23.7109375" style="2" customWidth="1"/>
    <col min="16101" max="16101" width="29.28515625" style="2" customWidth="1"/>
    <col min="16102" max="16102" width="23.85546875" style="2" customWidth="1"/>
    <col min="16103" max="16103" width="24.28515625" style="2" customWidth="1"/>
    <col min="16104" max="16104" width="28" style="2" customWidth="1"/>
    <col min="16105" max="16105" width="14.5703125" style="2" customWidth="1"/>
    <col min="16106" max="16106" width="15.42578125" style="2" customWidth="1"/>
    <col min="16107" max="16109" width="9.140625" style="2"/>
    <col min="16110" max="16110" width="12" style="2" customWidth="1"/>
    <col min="16111" max="16111" width="16.7109375" style="2" customWidth="1"/>
    <col min="16112" max="16112" width="13.140625" style="2" customWidth="1"/>
    <col min="16113" max="16113" width="11.28515625" style="2" customWidth="1"/>
    <col min="16114" max="16114" width="10.85546875" style="2" customWidth="1"/>
    <col min="16115" max="16115" width="9.140625" style="2"/>
    <col min="16116" max="16116" width="11.7109375" style="2" customWidth="1"/>
    <col min="16117" max="16117" width="10.85546875" style="2" customWidth="1"/>
    <col min="16118" max="16118" width="11.28515625" style="2" customWidth="1"/>
    <col min="16119" max="16119" width="11.42578125" style="2" customWidth="1"/>
    <col min="16120" max="16122" width="9.140625" style="2"/>
    <col min="16123" max="16123" width="11" style="2" customWidth="1"/>
    <col min="16124" max="16128" width="9.140625" style="2"/>
    <col min="16129" max="16129" width="23.42578125" style="2" customWidth="1"/>
    <col min="16130" max="16130" width="44.42578125" style="2" customWidth="1"/>
    <col min="16131" max="16131" width="52.42578125" style="2" customWidth="1"/>
    <col min="16132" max="16132" width="22.7109375" style="2" customWidth="1"/>
    <col min="16133" max="16133" width="23.7109375" style="2" customWidth="1"/>
    <col min="16134" max="16134" width="29.28515625" style="2" customWidth="1"/>
    <col min="16135" max="16135" width="23.85546875" style="2" customWidth="1"/>
    <col min="16136" max="16136" width="24.28515625" style="2" customWidth="1"/>
    <col min="16137" max="16137" width="28" style="2" customWidth="1"/>
    <col min="16138" max="16138" width="14.5703125" style="2" customWidth="1"/>
    <col min="16139" max="16139" width="18.5703125" style="2" customWidth="1"/>
    <col min="16140" max="16140" width="15.5703125" style="2" customWidth="1"/>
    <col min="16141" max="16142" width="9.140625" style="2"/>
    <col min="16143" max="16143" width="11.7109375" style="2" customWidth="1"/>
    <col min="16144" max="16144" width="19" style="2" customWidth="1"/>
    <col min="16145" max="16351" width="9.140625" style="2"/>
    <col min="16352" max="16352" width="23.42578125" style="2" customWidth="1"/>
    <col min="16353" max="16353" width="38.140625" style="2" customWidth="1"/>
    <col min="16354" max="16354" width="46.42578125" style="2" customWidth="1"/>
    <col min="16355" max="16355" width="22.7109375" style="2" customWidth="1"/>
    <col min="16356" max="16356" width="23.7109375" style="2" customWidth="1"/>
    <col min="16357" max="16357" width="29.28515625" style="2" customWidth="1"/>
    <col min="16358" max="16358" width="23.85546875" style="2" customWidth="1"/>
    <col min="16359" max="16359" width="24.28515625" style="2" customWidth="1"/>
    <col min="16360" max="16360" width="28" style="2" customWidth="1"/>
    <col min="16361" max="16361" width="14.5703125" style="2" customWidth="1"/>
    <col min="16362" max="16362" width="15.42578125" style="2" customWidth="1"/>
    <col min="16363" max="16365" width="9.140625" style="2"/>
    <col min="16366" max="16366" width="12" style="2" customWidth="1"/>
    <col min="16367" max="16367" width="16.7109375" style="2" customWidth="1"/>
    <col min="16368" max="16368" width="13.140625" style="2" customWidth="1"/>
    <col min="16369" max="16369" width="11.28515625" style="2" customWidth="1"/>
    <col min="16370" max="16370" width="10.85546875" style="2" customWidth="1"/>
    <col min="16371" max="16371" width="9.140625" style="2"/>
    <col min="16372" max="16372" width="11.7109375" style="2" customWidth="1"/>
    <col min="16373" max="16373" width="10.85546875" style="2" customWidth="1"/>
    <col min="16374" max="16374" width="11.28515625" style="2" customWidth="1"/>
    <col min="16375" max="16375" width="11.42578125" style="2" customWidth="1"/>
    <col min="16376" max="16378" width="9.140625" style="2"/>
    <col min="16379" max="16379" width="11" style="2" customWidth="1"/>
    <col min="16380" max="16384" width="9.140625" style="2"/>
  </cols>
  <sheetData>
    <row r="1" spans="1:14" ht="51">
      <c r="A1" s="143" t="s">
        <v>321</v>
      </c>
      <c r="B1" s="144"/>
      <c r="C1" s="144"/>
      <c r="D1" s="144"/>
      <c r="E1" s="144"/>
      <c r="F1" s="144"/>
      <c r="G1" s="144"/>
      <c r="H1" s="144"/>
      <c r="I1" s="144"/>
      <c r="J1" s="144"/>
      <c r="K1" s="145"/>
    </row>
    <row r="2" spans="1:14" ht="18">
      <c r="A2" s="233"/>
      <c r="B2" s="234"/>
      <c r="C2" s="234"/>
      <c r="D2" s="234"/>
      <c r="E2" s="234"/>
      <c r="F2" s="234"/>
      <c r="G2" s="234"/>
      <c r="H2" s="234"/>
      <c r="I2" s="234"/>
      <c r="J2" s="51"/>
      <c r="K2" s="52"/>
    </row>
    <row r="3" spans="1:14" ht="23.25">
      <c r="A3" s="233"/>
      <c r="B3" s="234"/>
      <c r="C3" s="234"/>
      <c r="D3" s="234"/>
      <c r="E3" s="234"/>
      <c r="F3" s="234"/>
      <c r="G3" s="234"/>
      <c r="H3" s="234"/>
      <c r="I3" s="234"/>
      <c r="J3" s="78">
        <f>K3+1</f>
        <v>45912</v>
      </c>
      <c r="K3" s="76">
        <f>H58</f>
        <v>45911</v>
      </c>
    </row>
    <row r="4" spans="1:14" ht="18.75" thickBot="1">
      <c r="A4" s="233"/>
      <c r="B4" s="234"/>
      <c r="C4" s="234"/>
      <c r="D4" s="234"/>
      <c r="E4" s="234"/>
      <c r="F4" s="234"/>
      <c r="G4" s="234"/>
      <c r="H4" s="234"/>
      <c r="I4" s="234"/>
      <c r="J4" s="79" t="s">
        <v>0</v>
      </c>
      <c r="K4" s="77" t="s">
        <v>1</v>
      </c>
    </row>
    <row r="5" spans="1:14" ht="24" thickBot="1">
      <c r="A5" s="235"/>
      <c r="B5" s="236"/>
      <c r="C5" s="236"/>
      <c r="D5" s="236"/>
      <c r="E5" s="236"/>
      <c r="F5" s="236"/>
      <c r="G5" s="236"/>
      <c r="H5" s="236"/>
      <c r="I5" s="236"/>
      <c r="J5" s="120" t="s">
        <v>338</v>
      </c>
      <c r="K5" s="120" t="s">
        <v>322</v>
      </c>
    </row>
    <row r="6" spans="1:14" ht="28.5" thickBot="1">
      <c r="A6" s="146" t="s">
        <v>2</v>
      </c>
      <c r="B6" s="147"/>
      <c r="C6" s="148"/>
      <c r="D6" s="148"/>
      <c r="E6" s="148"/>
      <c r="F6" s="148"/>
      <c r="G6" s="148"/>
      <c r="H6" s="148"/>
      <c r="I6" s="149"/>
      <c r="J6" s="80">
        <f>J29</f>
        <v>5189.6633139615888</v>
      </c>
      <c r="K6" s="82">
        <f>K29</f>
        <v>5860.149152655099</v>
      </c>
    </row>
    <row r="7" spans="1:14" ht="52.5">
      <c r="A7" s="251" t="s">
        <v>3</v>
      </c>
      <c r="B7" s="237"/>
      <c r="C7" s="238"/>
      <c r="D7" s="241" t="s">
        <v>4</v>
      </c>
      <c r="E7" s="242"/>
      <c r="F7" s="194" t="s">
        <v>5</v>
      </c>
      <c r="G7" s="3" t="s">
        <v>6</v>
      </c>
      <c r="H7" s="150" t="s">
        <v>7</v>
      </c>
      <c r="I7" s="151"/>
      <c r="J7" s="245"/>
      <c r="K7" s="246"/>
    </row>
    <row r="8" spans="1:14" ht="53.25" thickBot="1">
      <c r="A8" s="252"/>
      <c r="B8" s="239"/>
      <c r="C8" s="240"/>
      <c r="D8" s="243"/>
      <c r="E8" s="244"/>
      <c r="F8" s="195"/>
      <c r="G8" s="4" t="s">
        <v>8</v>
      </c>
      <c r="H8" s="5" t="s">
        <v>9</v>
      </c>
      <c r="I8" s="53" t="s">
        <v>10</v>
      </c>
      <c r="J8" s="247"/>
      <c r="K8" s="248"/>
    </row>
    <row r="9" spans="1:14" ht="27" thickBot="1">
      <c r="A9" s="6" t="s">
        <v>11</v>
      </c>
      <c r="B9" s="7" t="s">
        <v>12</v>
      </c>
      <c r="C9" s="8" t="s">
        <v>13</v>
      </c>
      <c r="D9" s="93" t="s">
        <v>14</v>
      </c>
      <c r="E9" s="93" t="s">
        <v>15</v>
      </c>
      <c r="F9" s="152" t="s">
        <v>16</v>
      </c>
      <c r="G9" s="153"/>
      <c r="H9" s="153"/>
      <c r="I9" s="154"/>
      <c r="J9" s="155"/>
      <c r="K9" s="156"/>
      <c r="L9" s="54"/>
    </row>
    <row r="10" spans="1:14" ht="31.5">
      <c r="A10" s="253"/>
      <c r="B10" s="9" t="s">
        <v>17</v>
      </c>
      <c r="C10" s="10" t="s">
        <v>18</v>
      </c>
      <c r="D10" s="87">
        <v>248.25</v>
      </c>
      <c r="E10" s="92">
        <f t="shared" ref="E10:E16" si="0">D10*0.024</f>
        <v>5.9580000000000002</v>
      </c>
      <c r="F10" s="108" t="s">
        <v>19</v>
      </c>
      <c r="G10" s="130">
        <v>627.21</v>
      </c>
      <c r="H10" s="109">
        <v>628.08000000000004</v>
      </c>
      <c r="I10" s="109">
        <v>628.95000000000005</v>
      </c>
      <c r="J10" s="124">
        <v>271.19323730468801</v>
      </c>
      <c r="K10" s="121">
        <v>168.62252807617199</v>
      </c>
      <c r="L10" s="55"/>
      <c r="M10" s="56"/>
      <c r="N10" s="73"/>
    </row>
    <row r="11" spans="1:14" ht="31.5">
      <c r="A11" s="254"/>
      <c r="B11" s="13" t="s">
        <v>20</v>
      </c>
      <c r="C11" s="14" t="s">
        <v>21</v>
      </c>
      <c r="D11" s="138">
        <v>42.665999999999997</v>
      </c>
      <c r="E11" s="91">
        <f t="shared" si="0"/>
        <v>1.023984</v>
      </c>
      <c r="F11" s="105" t="s">
        <v>22</v>
      </c>
      <c r="G11" s="139"/>
      <c r="H11" s="88"/>
      <c r="I11" s="88"/>
      <c r="J11" s="125">
        <v>39.703041076660199</v>
      </c>
      <c r="K11" s="122">
        <v>43.562900543212898</v>
      </c>
      <c r="L11" s="55"/>
      <c r="M11" s="56"/>
      <c r="N11" s="73"/>
    </row>
    <row r="12" spans="1:14" ht="31.5">
      <c r="A12" s="254"/>
      <c r="B12" s="13" t="s">
        <v>23</v>
      </c>
      <c r="C12" s="14" t="s">
        <v>24</v>
      </c>
      <c r="D12" s="138">
        <v>217.625</v>
      </c>
      <c r="E12" s="91">
        <f t="shared" si="0"/>
        <v>5.2229999999999999</v>
      </c>
      <c r="F12" s="105" t="s">
        <v>25</v>
      </c>
      <c r="G12" s="131">
        <v>1512.5</v>
      </c>
      <c r="H12" s="89">
        <v>1488</v>
      </c>
      <c r="I12" s="89">
        <v>1489.4</v>
      </c>
      <c r="J12" s="125">
        <v>237.00645446777301</v>
      </c>
      <c r="K12" s="122">
        <v>312.19638061523398</v>
      </c>
      <c r="L12" s="55"/>
      <c r="M12" s="56"/>
      <c r="N12" s="73"/>
    </row>
    <row r="13" spans="1:14" ht="31.5">
      <c r="A13" s="254"/>
      <c r="B13" s="13" t="s">
        <v>26</v>
      </c>
      <c r="C13" s="14" t="s">
        <v>27</v>
      </c>
      <c r="D13" s="138">
        <v>251.95</v>
      </c>
      <c r="E13" s="91">
        <f t="shared" si="0"/>
        <v>6.0468000000000002</v>
      </c>
      <c r="F13" s="105" t="s">
        <v>28</v>
      </c>
      <c r="G13" s="131">
        <v>121.17</v>
      </c>
      <c r="H13" s="89">
        <v>122.64</v>
      </c>
      <c r="I13" s="89">
        <v>122.78</v>
      </c>
      <c r="J13" s="125">
        <v>252.58792114257801</v>
      </c>
      <c r="K13" s="122">
        <v>252.040771484375</v>
      </c>
      <c r="L13" s="55"/>
      <c r="M13" s="56"/>
      <c r="N13" s="73"/>
    </row>
    <row r="14" spans="1:14" ht="31.5">
      <c r="A14" s="254"/>
      <c r="B14" s="13" t="s">
        <v>29</v>
      </c>
      <c r="C14" s="14" t="s">
        <v>30</v>
      </c>
      <c r="D14" s="138">
        <v>133.71</v>
      </c>
      <c r="E14" s="91">
        <f t="shared" si="0"/>
        <v>3.2090400000000003</v>
      </c>
      <c r="F14" s="105" t="s">
        <v>31</v>
      </c>
      <c r="G14" s="131">
        <v>857.08</v>
      </c>
      <c r="H14" s="89">
        <v>855.79</v>
      </c>
      <c r="I14" s="89">
        <v>855.85</v>
      </c>
      <c r="J14" s="125">
        <v>231.51856994628901</v>
      </c>
      <c r="K14" s="122">
        <v>191.07733154296901</v>
      </c>
      <c r="L14" s="55"/>
      <c r="M14" s="56"/>
      <c r="N14" s="73"/>
    </row>
    <row r="15" spans="1:14" ht="31.5">
      <c r="A15" s="254"/>
      <c r="B15" s="13" t="s">
        <v>32</v>
      </c>
      <c r="C15" s="14" t="s">
        <v>33</v>
      </c>
      <c r="D15" s="138">
        <v>202</v>
      </c>
      <c r="E15" s="91">
        <f t="shared" si="0"/>
        <v>4.8479999999999999</v>
      </c>
      <c r="F15" s="106" t="s">
        <v>34</v>
      </c>
      <c r="G15" s="131">
        <v>636.4</v>
      </c>
      <c r="H15" s="89">
        <v>637.66</v>
      </c>
      <c r="I15" s="89">
        <v>637.82000000000005</v>
      </c>
      <c r="J15" s="125">
        <v>299.65148925781301</v>
      </c>
      <c r="K15" s="122">
        <v>594</v>
      </c>
      <c r="L15" s="55"/>
      <c r="M15" s="56"/>
      <c r="N15" s="73"/>
    </row>
    <row r="16" spans="1:14" ht="32.25" thickBot="1">
      <c r="A16" s="254"/>
      <c r="B16" s="13" t="s">
        <v>35</v>
      </c>
      <c r="C16" s="15" t="s">
        <v>36</v>
      </c>
      <c r="D16" s="138">
        <v>3.75</v>
      </c>
      <c r="E16" s="91">
        <f t="shared" si="0"/>
        <v>0.09</v>
      </c>
      <c r="F16" s="107" t="s">
        <v>37</v>
      </c>
      <c r="G16" s="132">
        <v>2746.9</v>
      </c>
      <c r="H16" s="90">
        <v>2748.25</v>
      </c>
      <c r="I16" s="90">
        <v>2748.15</v>
      </c>
      <c r="J16" s="126">
        <v>28.8476963043213</v>
      </c>
      <c r="K16" s="123">
        <v>25.352363586425799</v>
      </c>
      <c r="L16" s="55"/>
      <c r="M16" s="56"/>
      <c r="N16" s="73"/>
    </row>
    <row r="17" spans="1:19" ht="32.25" thickBot="1">
      <c r="A17" s="255"/>
      <c r="B17" s="16" t="s">
        <v>38</v>
      </c>
      <c r="C17" s="84">
        <v>2099.5</v>
      </c>
      <c r="D17" s="17">
        <f>SUM(D10:D16)</f>
        <v>1099.951</v>
      </c>
      <c r="E17" s="12">
        <f>SUM(E10:E16)</f>
        <v>26.398824000000001</v>
      </c>
      <c r="F17" s="199" t="s">
        <v>39</v>
      </c>
      <c r="G17" s="199"/>
      <c r="H17" s="199"/>
      <c r="I17" s="200"/>
      <c r="J17" s="74">
        <f>SUM(J10:J16)</f>
        <v>1360.5084095001225</v>
      </c>
      <c r="K17" s="74">
        <f>SUM(K10:K16)</f>
        <v>1586.8522758483887</v>
      </c>
      <c r="L17" s="55"/>
      <c r="M17" s="56"/>
    </row>
    <row r="18" spans="1:19" ht="27.75" thickBot="1">
      <c r="A18" s="18" t="s">
        <v>40</v>
      </c>
      <c r="B18" s="201"/>
      <c r="C18" s="202"/>
      <c r="D18" s="202"/>
      <c r="E18" s="202"/>
      <c r="F18" s="202"/>
      <c r="G18" s="202"/>
      <c r="H18" s="202"/>
      <c r="I18" s="202"/>
      <c r="J18" s="202"/>
      <c r="K18" s="203"/>
      <c r="M18" s="56"/>
    </row>
    <row r="19" spans="1:19" ht="23.25" customHeight="1">
      <c r="A19" s="256"/>
      <c r="B19" s="258" t="s">
        <v>41</v>
      </c>
      <c r="C19" s="260" t="s">
        <v>42</v>
      </c>
      <c r="D19" s="263">
        <v>827.71430480480205</v>
      </c>
      <c r="E19" s="190">
        <f>D19*0.024</f>
        <v>19.865143315315251</v>
      </c>
      <c r="F19" s="204" t="s">
        <v>43</v>
      </c>
      <c r="G19" s="205"/>
      <c r="H19" s="227"/>
      <c r="I19" s="228"/>
      <c r="J19" s="213">
        <v>984.34005737304699</v>
      </c>
      <c r="K19" s="213">
        <v>964.73620605468795</v>
      </c>
      <c r="M19" s="56"/>
    </row>
    <row r="20" spans="1:19" ht="27.75" thickBot="1">
      <c r="A20" s="254"/>
      <c r="B20" s="259"/>
      <c r="C20" s="261"/>
      <c r="D20" s="264"/>
      <c r="E20" s="191"/>
      <c r="F20" s="71" t="s">
        <v>44</v>
      </c>
      <c r="G20" s="113">
        <v>133.03047279516855</v>
      </c>
      <c r="H20" s="229"/>
      <c r="I20" s="230"/>
      <c r="J20" s="214"/>
      <c r="K20" s="214"/>
      <c r="M20" s="56"/>
      <c r="R20" s="1" t="s">
        <v>45</v>
      </c>
    </row>
    <row r="21" spans="1:19" ht="32.25" thickBot="1">
      <c r="A21" s="255"/>
      <c r="B21" s="20" t="s">
        <v>46</v>
      </c>
      <c r="C21" s="21">
        <v>2200</v>
      </c>
      <c r="D21" s="17">
        <f>D19</f>
        <v>827.71430480480205</v>
      </c>
      <c r="E21" s="22">
        <f t="shared" ref="E21:E29" si="1">D21*0.024</f>
        <v>19.865143315315251</v>
      </c>
      <c r="F21" s="19" t="s">
        <v>47</v>
      </c>
      <c r="G21" s="113">
        <v>83.874405135711072</v>
      </c>
      <c r="H21" s="231"/>
      <c r="I21" s="232"/>
      <c r="J21" s="85">
        <f>SUM(J19:J20)</f>
        <v>984.34005737304699</v>
      </c>
      <c r="K21" s="85">
        <f>SUM(K19:K20)</f>
        <v>964.73620605468795</v>
      </c>
      <c r="M21" s="56"/>
    </row>
    <row r="22" spans="1:19" ht="31.5">
      <c r="A22" s="18" t="s">
        <v>48</v>
      </c>
      <c r="B22" s="23" t="s">
        <v>49</v>
      </c>
      <c r="C22" s="24" t="s">
        <v>50</v>
      </c>
      <c r="D22" s="113">
        <v>280.74791717529303</v>
      </c>
      <c r="E22" s="22">
        <f t="shared" si="1"/>
        <v>6.7379500122070324</v>
      </c>
      <c r="F22" s="25" t="s">
        <v>51</v>
      </c>
      <c r="G22" s="206" t="s">
        <v>52</v>
      </c>
      <c r="H22" s="206"/>
      <c r="I22" s="207"/>
      <c r="J22" s="127">
        <v>267.44052124023398</v>
      </c>
      <c r="K22" s="121">
        <v>389</v>
      </c>
    </row>
    <row r="23" spans="1:19" ht="29.25" customHeight="1">
      <c r="A23" s="257"/>
      <c r="B23" s="26" t="s">
        <v>53</v>
      </c>
      <c r="C23" s="19" t="s">
        <v>54</v>
      </c>
      <c r="D23" s="11">
        <v>291.9321314493817</v>
      </c>
      <c r="E23" s="22">
        <f t="shared" si="1"/>
        <v>7.0063711547851613</v>
      </c>
      <c r="F23" s="190">
        <f>D22+D23+D24+D25</f>
        <v>572.68004862467478</v>
      </c>
      <c r="G23" s="215"/>
      <c r="H23" s="215" t="s">
        <v>55</v>
      </c>
      <c r="I23" s="210" t="s">
        <v>238</v>
      </c>
      <c r="J23" s="128">
        <v>285.80114746093801</v>
      </c>
      <c r="K23" s="122">
        <v>306</v>
      </c>
      <c r="N23" s="58"/>
      <c r="S23" s="1" t="s">
        <v>56</v>
      </c>
    </row>
    <row r="24" spans="1:19" ht="26.25">
      <c r="A24" s="233"/>
      <c r="B24" s="26" t="s">
        <v>57</v>
      </c>
      <c r="C24" s="19" t="s">
        <v>58</v>
      </c>
      <c r="D24" s="113">
        <v>0</v>
      </c>
      <c r="E24" s="22">
        <f t="shared" si="1"/>
        <v>0</v>
      </c>
      <c r="F24" s="196"/>
      <c r="G24" s="216"/>
      <c r="H24" s="216"/>
      <c r="I24" s="211"/>
      <c r="J24" s="128">
        <v>0</v>
      </c>
      <c r="K24" s="122">
        <v>0</v>
      </c>
      <c r="N24" s="58"/>
    </row>
    <row r="25" spans="1:19" ht="26.25">
      <c r="A25" s="233"/>
      <c r="B25" s="26" t="s">
        <v>59</v>
      </c>
      <c r="C25" s="19"/>
      <c r="D25" s="113">
        <v>0</v>
      </c>
      <c r="E25" s="22">
        <f t="shared" si="1"/>
        <v>0</v>
      </c>
      <c r="F25" s="191"/>
      <c r="G25" s="217"/>
      <c r="H25" s="217"/>
      <c r="I25" s="212"/>
      <c r="J25" s="128">
        <v>0</v>
      </c>
      <c r="K25" s="122">
        <v>0</v>
      </c>
      <c r="L25" s="1" t="s">
        <v>39</v>
      </c>
      <c r="N25" s="58"/>
    </row>
    <row r="26" spans="1:19" ht="26.25">
      <c r="A26" s="233"/>
      <c r="B26" s="26" t="s">
        <v>60</v>
      </c>
      <c r="C26" s="262"/>
      <c r="D26" s="113">
        <v>535.90486550929256</v>
      </c>
      <c r="E26" s="22">
        <f t="shared" si="1"/>
        <v>12.861716772223021</v>
      </c>
      <c r="F26" s="28" t="s">
        <v>61</v>
      </c>
      <c r="G26" s="27" t="s">
        <v>62</v>
      </c>
      <c r="H26" s="29">
        <v>5891</v>
      </c>
      <c r="I26" s="115" t="s">
        <v>323</v>
      </c>
      <c r="J26" s="128">
        <v>1020.8821792602541</v>
      </c>
      <c r="K26" s="122">
        <v>1355.5255164689747</v>
      </c>
      <c r="P26" s="59"/>
    </row>
    <row r="27" spans="1:19" ht="30" customHeight="1">
      <c r="A27" s="233"/>
      <c r="B27" s="30" t="s">
        <v>63</v>
      </c>
      <c r="C27" s="262"/>
      <c r="D27" s="11">
        <v>2230.6396112734997</v>
      </c>
      <c r="E27" s="22">
        <f t="shared" si="1"/>
        <v>53.535350670563993</v>
      </c>
      <c r="F27" s="197">
        <f>G20+G21+F23+D26</f>
        <v>1325.4897920648468</v>
      </c>
      <c r="G27" s="31" t="s">
        <v>64</v>
      </c>
      <c r="H27" s="29">
        <v>5047</v>
      </c>
      <c r="I27" s="115" t="s">
        <v>324</v>
      </c>
      <c r="J27" s="128">
        <v>1823.9326678281652</v>
      </c>
      <c r="K27" s="122">
        <v>1953.0351542830474</v>
      </c>
      <c r="M27" s="83"/>
      <c r="P27" s="59"/>
    </row>
    <row r="28" spans="1:19" ht="30" customHeight="1" thickBot="1">
      <c r="A28" s="233"/>
      <c r="B28" s="26" t="s">
        <v>65</v>
      </c>
      <c r="C28" s="262"/>
      <c r="D28" s="11">
        <v>2308.6448109944695</v>
      </c>
      <c r="E28" s="22">
        <f t="shared" si="1"/>
        <v>55.407475463867272</v>
      </c>
      <c r="F28" s="198"/>
      <c r="G28" s="27" t="s">
        <v>66</v>
      </c>
      <c r="H28" s="208">
        <f>D29</f>
        <v>5483.7947081431485</v>
      </c>
      <c r="I28" s="209"/>
      <c r="J28" s="129">
        <v>1713.16711425781</v>
      </c>
      <c r="K28" s="123">
        <v>2018.23999023438</v>
      </c>
      <c r="M28" s="54"/>
    </row>
    <row r="29" spans="1:19" ht="72" customHeight="1" thickBot="1">
      <c r="A29" s="233"/>
      <c r="B29" s="32" t="s">
        <v>67</v>
      </c>
      <c r="C29" s="262"/>
      <c r="D29" s="94">
        <f>D27+D21+D17+F27</f>
        <v>5483.7947081431485</v>
      </c>
      <c r="E29" s="22">
        <f t="shared" si="1"/>
        <v>131.61107299543556</v>
      </c>
      <c r="F29" s="218" t="s">
        <v>68</v>
      </c>
      <c r="G29" s="218"/>
      <c r="H29" s="29">
        <v>6088</v>
      </c>
      <c r="I29" s="116" t="s">
        <v>325</v>
      </c>
      <c r="J29" s="86">
        <f>J17+J26+J27+J21</f>
        <v>5189.6633139615888</v>
      </c>
      <c r="K29" s="86">
        <f>K17+K21+K26+K27</f>
        <v>5860.149152655099</v>
      </c>
      <c r="M29" s="60"/>
      <c r="O29" s="1" t="s">
        <v>69</v>
      </c>
      <c r="Q29" s="1" t="s">
        <v>39</v>
      </c>
    </row>
    <row r="30" spans="1:19" ht="27" thickBot="1">
      <c r="A30" s="157"/>
      <c r="B30" s="158"/>
      <c r="C30" s="158"/>
      <c r="D30" s="158"/>
      <c r="E30" s="159"/>
      <c r="F30" s="159"/>
      <c r="G30" s="159"/>
      <c r="H30" s="159"/>
      <c r="I30" s="159"/>
      <c r="J30" s="160" t="s">
        <v>70</v>
      </c>
      <c r="K30" s="161"/>
      <c r="N30" s="81"/>
    </row>
    <row r="31" spans="1:19" ht="26.25">
      <c r="A31" s="162" t="s">
        <v>71</v>
      </c>
      <c r="B31" s="163"/>
      <c r="C31" s="163"/>
      <c r="D31" s="164"/>
      <c r="E31" s="192" t="s">
        <v>72</v>
      </c>
      <c r="F31" s="165" t="s">
        <v>73</v>
      </c>
      <c r="G31" s="165"/>
      <c r="H31" s="165" t="s">
        <v>74</v>
      </c>
      <c r="I31" s="165"/>
      <c r="J31" s="165" t="s">
        <v>73</v>
      </c>
      <c r="K31" s="166"/>
    </row>
    <row r="32" spans="1:19" ht="26.25">
      <c r="A32" s="103" t="s">
        <v>17</v>
      </c>
      <c r="B32" s="19" t="s">
        <v>78</v>
      </c>
      <c r="C32" s="26" t="s">
        <v>75</v>
      </c>
      <c r="D32" s="19">
        <v>3</v>
      </c>
      <c r="E32" s="193"/>
      <c r="F32" s="19" t="s">
        <v>55</v>
      </c>
      <c r="G32" s="19" t="s">
        <v>76</v>
      </c>
      <c r="H32" s="19" t="s">
        <v>55</v>
      </c>
      <c r="I32" s="19" t="s">
        <v>76</v>
      </c>
      <c r="J32" s="19" t="s">
        <v>55</v>
      </c>
      <c r="K32" s="61" t="s">
        <v>76</v>
      </c>
    </row>
    <row r="33" spans="1:17" ht="26.25">
      <c r="A33" s="103" t="s">
        <v>20</v>
      </c>
      <c r="B33" s="19">
        <v>1</v>
      </c>
      <c r="C33" s="26" t="s">
        <v>77</v>
      </c>
      <c r="D33" s="19" t="s">
        <v>78</v>
      </c>
      <c r="E33" s="33" t="s">
        <v>79</v>
      </c>
      <c r="F33" s="117">
        <v>1772.8176958333333</v>
      </c>
      <c r="G33" s="34">
        <f>F33*0.024</f>
        <v>42.5476247</v>
      </c>
      <c r="H33" s="118">
        <v>1747.583791097006</v>
      </c>
      <c r="I33" s="34">
        <f>H33*0.024</f>
        <v>41.942010986328143</v>
      </c>
      <c r="J33" s="119">
        <v>1743.2939729166671</v>
      </c>
      <c r="K33" s="62">
        <f>J33*0.024</f>
        <v>41.83905535000001</v>
      </c>
    </row>
    <row r="34" spans="1:17" ht="26.25">
      <c r="A34" s="35" t="s">
        <v>23</v>
      </c>
      <c r="B34" s="19" t="s">
        <v>320</v>
      </c>
      <c r="C34" s="26" t="s">
        <v>81</v>
      </c>
      <c r="D34" s="19">
        <v>1</v>
      </c>
      <c r="E34" s="33" t="s">
        <v>82</v>
      </c>
      <c r="F34" s="117">
        <v>1611.3343794296443</v>
      </c>
      <c r="G34" s="34">
        <f t="shared" ref="G34:I36" si="2">F34*0.024</f>
        <v>38.672025106311466</v>
      </c>
      <c r="H34" s="118">
        <v>1573.4350789388043</v>
      </c>
      <c r="I34" s="34">
        <f t="shared" si="2"/>
        <v>37.762441894531307</v>
      </c>
      <c r="J34" s="119">
        <v>1492.6753965392329</v>
      </c>
      <c r="K34" s="62">
        <f t="shared" ref="K34:K36" si="3">J34*0.024</f>
        <v>35.824209516941593</v>
      </c>
    </row>
    <row r="35" spans="1:17" ht="26.25">
      <c r="A35" s="35" t="s">
        <v>26</v>
      </c>
      <c r="B35" s="19" t="s">
        <v>78</v>
      </c>
      <c r="C35" s="26" t="s">
        <v>83</v>
      </c>
      <c r="D35" s="19">
        <v>4</v>
      </c>
      <c r="E35" s="36" t="s">
        <v>84</v>
      </c>
      <c r="F35" s="117">
        <v>1321.2312708403413</v>
      </c>
      <c r="G35" s="34">
        <f t="shared" si="2"/>
        <v>31.709550500168191</v>
      </c>
      <c r="H35" s="118">
        <v>1336.2369181315116</v>
      </c>
      <c r="I35" s="34">
        <f t="shared" si="2"/>
        <v>32.06968603515628</v>
      </c>
      <c r="J35" s="119">
        <v>1318.9296156073692</v>
      </c>
      <c r="K35" s="62">
        <f t="shared" si="3"/>
        <v>31.65431077457686</v>
      </c>
    </row>
    <row r="36" spans="1:17" ht="26.25">
      <c r="A36" s="35" t="s">
        <v>85</v>
      </c>
      <c r="B36" s="19">
        <v>3</v>
      </c>
      <c r="C36" s="26" t="s">
        <v>86</v>
      </c>
      <c r="D36" s="114" t="s">
        <v>78</v>
      </c>
      <c r="E36" s="36" t="s">
        <v>87</v>
      </c>
      <c r="F36" s="117">
        <v>602.24113385416661</v>
      </c>
      <c r="G36" s="34">
        <f t="shared" si="2"/>
        <v>14.453787212499998</v>
      </c>
      <c r="H36" s="118">
        <v>599.27803548177087</v>
      </c>
      <c r="I36" s="34">
        <f t="shared" si="2"/>
        <v>14.382672851562502</v>
      </c>
      <c r="J36" s="119">
        <v>595.53710541838393</v>
      </c>
      <c r="K36" s="62">
        <f t="shared" si="3"/>
        <v>14.292890530041214</v>
      </c>
    </row>
    <row r="37" spans="1:17" ht="26.25">
      <c r="A37" s="35" t="s">
        <v>88</v>
      </c>
      <c r="B37" s="19" t="s">
        <v>78</v>
      </c>
      <c r="C37" s="37" t="s">
        <v>89</v>
      </c>
      <c r="D37" s="19" t="s">
        <v>80</v>
      </c>
      <c r="E37" s="38" t="s">
        <v>90</v>
      </c>
      <c r="F37" s="39">
        <f>SUM(F33:F36)</f>
        <v>5307.6244799574861</v>
      </c>
      <c r="G37" s="40">
        <f>F37*0.024</f>
        <v>127.38298751897968</v>
      </c>
      <c r="H37" s="39">
        <f>SUM(H33:H36)</f>
        <v>5256.5338236490925</v>
      </c>
      <c r="I37" s="40">
        <f>SUM(I33:I36)</f>
        <v>126.15681176757823</v>
      </c>
      <c r="J37" s="39">
        <f>SUM(J33:J36)</f>
        <v>5150.436090481654</v>
      </c>
      <c r="K37" s="63">
        <f>SUM(K33:K36)</f>
        <v>123.61046617155968</v>
      </c>
    </row>
    <row r="38" spans="1:17" ht="28.5">
      <c r="A38" s="35" t="s">
        <v>91</v>
      </c>
      <c r="B38" s="19" t="s">
        <v>313</v>
      </c>
      <c r="C38" s="26" t="s">
        <v>92</v>
      </c>
      <c r="D38" s="114" t="s">
        <v>78</v>
      </c>
      <c r="E38" s="41"/>
      <c r="F38" s="42"/>
      <c r="G38" s="43"/>
      <c r="H38" s="42"/>
      <c r="I38" s="43"/>
      <c r="J38" s="42"/>
      <c r="K38" s="219"/>
    </row>
    <row r="39" spans="1:17" ht="29.25" thickBot="1">
      <c r="A39" s="104"/>
      <c r="B39" s="101"/>
      <c r="C39" s="102" t="s">
        <v>93</v>
      </c>
      <c r="D39" s="114" t="s">
        <v>78</v>
      </c>
      <c r="E39" s="41"/>
      <c r="F39" s="42"/>
      <c r="G39" s="43"/>
      <c r="H39" s="42"/>
      <c r="I39" s="43"/>
      <c r="J39" s="42"/>
      <c r="K39" s="220"/>
    </row>
    <row r="40" spans="1:17" ht="27" thickBot="1">
      <c r="A40" s="176"/>
      <c r="B40" s="177"/>
      <c r="C40" s="177"/>
      <c r="D40" s="177"/>
      <c r="E40" s="177"/>
      <c r="F40" s="177"/>
      <c r="G40" s="177"/>
      <c r="H40" s="182"/>
      <c r="I40" s="64"/>
      <c r="J40" s="64"/>
      <c r="K40" s="65"/>
    </row>
    <row r="41" spans="1:17" ht="26.25">
      <c r="A41" s="44" t="s">
        <v>94</v>
      </c>
      <c r="B41" s="45" t="s">
        <v>95</v>
      </c>
      <c r="C41" s="133">
        <v>273</v>
      </c>
      <c r="D41" s="183" t="s">
        <v>96</v>
      </c>
      <c r="E41" s="184"/>
      <c r="F41" s="184"/>
      <c r="G41" s="185"/>
      <c r="H41" s="133">
        <v>264</v>
      </c>
      <c r="I41" s="64"/>
      <c r="J41" s="64"/>
      <c r="K41" s="65"/>
    </row>
    <row r="42" spans="1:17" ht="26.25">
      <c r="A42" s="26"/>
      <c r="B42" s="26" t="s">
        <v>97</v>
      </c>
      <c r="C42" s="133">
        <v>0</v>
      </c>
      <c r="D42" s="186" t="s">
        <v>269</v>
      </c>
      <c r="E42" s="160"/>
      <c r="F42" s="160"/>
      <c r="G42" s="173"/>
      <c r="H42" s="133">
        <v>0</v>
      </c>
      <c r="I42" s="64"/>
      <c r="J42" s="64"/>
      <c r="K42" s="65"/>
      <c r="O42" s="57"/>
      <c r="P42" s="57"/>
      <c r="Q42" s="57"/>
    </row>
    <row r="43" spans="1:17" ht="26.25">
      <c r="A43" s="46" t="s">
        <v>98</v>
      </c>
      <c r="B43" s="47" t="s">
        <v>99</v>
      </c>
      <c r="C43" s="133">
        <v>37</v>
      </c>
      <c r="D43" s="172" t="s">
        <v>100</v>
      </c>
      <c r="E43" s="160"/>
      <c r="F43" s="160"/>
      <c r="G43" s="173"/>
      <c r="H43" s="133">
        <v>28</v>
      </c>
      <c r="I43" s="64"/>
      <c r="J43" s="64"/>
      <c r="K43" s="65"/>
    </row>
    <row r="44" spans="1:17" ht="26.25">
      <c r="A44" s="46"/>
      <c r="B44" s="47" t="s">
        <v>101</v>
      </c>
      <c r="C44" s="133">
        <v>14</v>
      </c>
      <c r="D44" s="172" t="s">
        <v>102</v>
      </c>
      <c r="E44" s="160"/>
      <c r="F44" s="160"/>
      <c r="G44" s="173"/>
      <c r="H44" s="135">
        <v>20</v>
      </c>
      <c r="I44" s="64"/>
      <c r="J44" s="64"/>
      <c r="K44" s="65"/>
    </row>
    <row r="45" spans="1:17" ht="26.25">
      <c r="A45" s="46" t="s">
        <v>103</v>
      </c>
      <c r="B45" s="37"/>
      <c r="C45" s="136">
        <v>218</v>
      </c>
      <c r="D45" s="172" t="s">
        <v>104</v>
      </c>
      <c r="E45" s="160"/>
      <c r="F45" s="160"/>
      <c r="G45" s="173"/>
      <c r="H45" s="134">
        <v>7</v>
      </c>
      <c r="I45" s="64"/>
      <c r="J45" s="64"/>
      <c r="K45" s="65"/>
      <c r="P45" s="66"/>
    </row>
    <row r="46" spans="1:17" ht="26.25">
      <c r="A46" s="35" t="s">
        <v>105</v>
      </c>
      <c r="B46" s="48" t="s">
        <v>106</v>
      </c>
      <c r="C46" s="29">
        <v>-56.567977905273402</v>
      </c>
      <c r="D46" s="187" t="s">
        <v>107</v>
      </c>
      <c r="E46" s="188"/>
      <c r="F46" s="188"/>
      <c r="G46" s="189"/>
      <c r="H46" s="29">
        <v>-94.778762817382798</v>
      </c>
      <c r="I46" s="64"/>
      <c r="J46" s="64"/>
      <c r="K46" s="65"/>
    </row>
    <row r="47" spans="1:17" ht="26.25">
      <c r="A47" s="35"/>
      <c r="B47" s="49" t="s">
        <v>108</v>
      </c>
      <c r="C47" s="29">
        <v>22.267047882080099</v>
      </c>
      <c r="D47" s="172" t="s">
        <v>255</v>
      </c>
      <c r="E47" s="160"/>
      <c r="F47" s="160"/>
      <c r="G47" s="173"/>
      <c r="H47" s="29">
        <v>-9.8760128021240199</v>
      </c>
      <c r="I47" s="64"/>
      <c r="J47" s="64"/>
      <c r="K47" s="65"/>
    </row>
    <row r="48" spans="1:17" ht="26.25">
      <c r="A48" s="35"/>
      <c r="B48" s="49" t="s">
        <v>109</v>
      </c>
      <c r="C48" s="29">
        <v>17.6147575378418</v>
      </c>
      <c r="D48" s="172" t="s">
        <v>110</v>
      </c>
      <c r="E48" s="160"/>
      <c r="F48" s="160"/>
      <c r="G48" s="173"/>
      <c r="H48" s="29">
        <v>108.14646148681599</v>
      </c>
      <c r="I48" s="64"/>
      <c r="J48" s="64"/>
      <c r="K48" s="65"/>
    </row>
    <row r="49" spans="1:31" ht="26.25">
      <c r="A49" s="35"/>
      <c r="B49" s="49" t="s">
        <v>111</v>
      </c>
      <c r="C49" s="29">
        <v>-28.6140041351318</v>
      </c>
      <c r="D49" s="172" t="s">
        <v>112</v>
      </c>
      <c r="E49" s="160"/>
      <c r="F49" s="160"/>
      <c r="G49" s="173"/>
      <c r="H49" s="29">
        <v>27.724237442016602</v>
      </c>
      <c r="I49" s="64"/>
      <c r="J49" s="64"/>
      <c r="K49" s="65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</row>
    <row r="50" spans="1:31" ht="26.25">
      <c r="A50" s="35"/>
      <c r="B50" s="49" t="s">
        <v>113</v>
      </c>
      <c r="C50" s="29">
        <v>-6.5356612205505398</v>
      </c>
      <c r="D50" s="172" t="s">
        <v>114</v>
      </c>
      <c r="E50" s="160"/>
      <c r="F50" s="160"/>
      <c r="G50" s="173"/>
      <c r="H50" s="29">
        <v>39.075904846191399</v>
      </c>
      <c r="I50" s="64"/>
      <c r="J50" s="64"/>
      <c r="K50" s="65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</row>
    <row r="51" spans="1:31" ht="26.25">
      <c r="A51" s="35"/>
      <c r="B51" s="26" t="s">
        <v>115</v>
      </c>
      <c r="C51" s="29">
        <v>-36.135211944580099</v>
      </c>
      <c r="D51" s="172" t="s">
        <v>116</v>
      </c>
      <c r="E51" s="160"/>
      <c r="F51" s="160"/>
      <c r="G51" s="173"/>
      <c r="H51" s="29">
        <v>-448.30584716796898</v>
      </c>
      <c r="I51" s="64"/>
      <c r="J51" s="64"/>
      <c r="K51" s="65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</row>
    <row r="52" spans="1:31" ht="26.25">
      <c r="A52" s="35"/>
      <c r="B52" s="26" t="s">
        <v>117</v>
      </c>
      <c r="C52" s="29">
        <v>51.555473327636697</v>
      </c>
      <c r="D52" s="172" t="s">
        <v>118</v>
      </c>
      <c r="E52" s="160"/>
      <c r="F52" s="160"/>
      <c r="G52" s="173"/>
      <c r="H52" s="29">
        <v>30.9694118499756</v>
      </c>
      <c r="I52" s="64"/>
      <c r="J52" s="64"/>
      <c r="K52" s="65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</row>
    <row r="53" spans="1:31" ht="26.25">
      <c r="A53" s="35"/>
      <c r="B53" s="26" t="s">
        <v>119</v>
      </c>
      <c r="C53" s="29">
        <v>-46.702175140380902</v>
      </c>
      <c r="D53" s="172" t="s">
        <v>120</v>
      </c>
      <c r="E53" s="160"/>
      <c r="F53" s="160"/>
      <c r="G53" s="173"/>
      <c r="H53" s="29">
        <v>98.103298187255803</v>
      </c>
      <c r="I53" s="64"/>
      <c r="J53" s="64"/>
      <c r="K53" s="65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</row>
    <row r="54" spans="1:31" ht="26.25">
      <c r="A54" s="174"/>
      <c r="B54" s="175"/>
      <c r="C54" s="175"/>
      <c r="D54" s="175"/>
      <c r="E54" s="175"/>
      <c r="F54" s="175"/>
      <c r="G54" s="175"/>
      <c r="H54" s="175"/>
      <c r="I54" s="64"/>
      <c r="J54" s="64"/>
      <c r="K54" s="65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</row>
    <row r="55" spans="1:31" ht="26.25">
      <c r="A55" s="176" t="s">
        <v>121</v>
      </c>
      <c r="B55" s="177"/>
      <c r="C55" s="178">
        <v>0</v>
      </c>
      <c r="D55" s="178"/>
      <c r="E55" s="178"/>
      <c r="F55" s="178"/>
      <c r="G55" s="178"/>
      <c r="H55" s="179"/>
      <c r="I55" s="64"/>
      <c r="J55" s="64"/>
      <c r="K55" s="65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</row>
    <row r="56" spans="1:31" ht="23.25">
      <c r="A56" s="180"/>
      <c r="B56" s="181"/>
      <c r="C56" s="181"/>
      <c r="D56" s="181"/>
      <c r="E56" s="181"/>
      <c r="F56" s="181"/>
      <c r="G56" s="181"/>
      <c r="H56" s="181"/>
      <c r="I56" s="64"/>
      <c r="J56" s="64"/>
      <c r="K56" s="65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</row>
    <row r="57" spans="1:31" ht="26.25">
      <c r="A57" s="167" t="s">
        <v>122</v>
      </c>
      <c r="B57" s="168"/>
      <c r="C57" s="168"/>
      <c r="D57" s="168"/>
      <c r="E57" s="168"/>
      <c r="F57" s="168"/>
      <c r="G57" s="168"/>
      <c r="H57" s="169"/>
      <c r="I57" s="64"/>
      <c r="J57" s="64"/>
      <c r="K57" s="65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</row>
    <row r="58" spans="1:31" ht="26.25">
      <c r="A58" s="72">
        <v>45904</v>
      </c>
      <c r="B58" s="72">
        <v>45905</v>
      </c>
      <c r="C58" s="72">
        <v>45906</v>
      </c>
      <c r="D58" s="72">
        <v>45907</v>
      </c>
      <c r="E58" s="72">
        <v>45908</v>
      </c>
      <c r="F58" s="72">
        <v>45909</v>
      </c>
      <c r="G58" s="72">
        <v>45910</v>
      </c>
      <c r="H58" s="72">
        <f>G58+1</f>
        <v>45911</v>
      </c>
      <c r="I58" s="64"/>
      <c r="J58" s="64"/>
      <c r="K58" s="65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</row>
    <row r="59" spans="1:31" ht="26.25">
      <c r="A59" s="50">
        <v>1101.403</v>
      </c>
      <c r="B59" s="50">
        <v>1191.1922999999999</v>
      </c>
      <c r="C59" s="50">
        <v>1181.6390999999999</v>
      </c>
      <c r="D59" s="50">
        <v>1245.4612999999999</v>
      </c>
      <c r="E59" s="50">
        <v>1320.846</v>
      </c>
      <c r="F59" s="50">
        <v>1270.3009999999999</v>
      </c>
      <c r="G59" s="50">
        <v>1225.8829999999998</v>
      </c>
      <c r="H59" s="12">
        <f>D17</f>
        <v>1099.951</v>
      </c>
      <c r="I59" s="68"/>
      <c r="J59" s="64"/>
      <c r="K59" s="65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</row>
    <row r="60" spans="1:31" ht="18">
      <c r="A60" s="221"/>
      <c r="B60" s="222"/>
      <c r="C60" s="222"/>
      <c r="D60" s="222"/>
      <c r="E60" s="222"/>
      <c r="F60" s="222"/>
      <c r="G60" s="222"/>
      <c r="H60" s="222"/>
      <c r="I60" s="69"/>
      <c r="J60" s="69"/>
      <c r="K60" s="70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</row>
    <row r="61" spans="1:31" ht="27.75">
      <c r="A61" s="223"/>
      <c r="B61" s="224"/>
      <c r="C61" s="224"/>
      <c r="D61" s="224"/>
      <c r="E61" s="224"/>
      <c r="F61" s="224"/>
      <c r="G61" s="224"/>
      <c r="H61" s="224"/>
      <c r="I61" s="170" t="s">
        <v>123</v>
      </c>
      <c r="J61" s="170"/>
      <c r="K61" s="171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</row>
    <row r="62" spans="1:31" ht="27.75">
      <c r="A62" s="225"/>
      <c r="B62" s="226"/>
      <c r="C62" s="226"/>
      <c r="D62" s="226"/>
      <c r="E62" s="226"/>
      <c r="F62" s="226"/>
      <c r="G62" s="226"/>
      <c r="H62" s="226"/>
      <c r="I62" s="249" t="s">
        <v>124</v>
      </c>
      <c r="J62" s="249"/>
      <c r="K62" s="250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</row>
    <row r="63" spans="1:31" s="1" customFormat="1" ht="13.5" customHeight="1"/>
    <row r="64" spans="1:31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D45:G45"/>
    <mergeCell ref="D46:G46"/>
    <mergeCell ref="D47:G47"/>
    <mergeCell ref="D48:G48"/>
    <mergeCell ref="D49:G49"/>
    <mergeCell ref="A40:H40"/>
    <mergeCell ref="D41:G41"/>
    <mergeCell ref="D42:G42"/>
    <mergeCell ref="D43:G43"/>
    <mergeCell ref="D44:G44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30:D30"/>
    <mergeCell ref="E30:I30"/>
    <mergeCell ref="J30:K30"/>
    <mergeCell ref="A31:D31"/>
    <mergeCell ref="F31:G31"/>
    <mergeCell ref="H31:I31"/>
    <mergeCell ref="J31:K31"/>
    <mergeCell ref="A1:K1"/>
    <mergeCell ref="A6:B6"/>
    <mergeCell ref="C6:I6"/>
    <mergeCell ref="H7:I7"/>
    <mergeCell ref="F9:I9"/>
    <mergeCell ref="J9:K9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I545"/>
  <sheetViews>
    <sheetView zoomScaleNormal="100" workbookViewId="0">
      <selection sqref="A1:XFD1048576"/>
    </sheetView>
  </sheetViews>
  <sheetFormatPr defaultColWidth="25.140625" defaultRowHeight="12.75"/>
  <cols>
    <col min="1" max="1" width="9.28515625" style="110" customWidth="1"/>
    <col min="2" max="3" width="24.5703125" style="110" customWidth="1"/>
    <col min="4" max="4" width="14.5703125" style="110" customWidth="1"/>
    <col min="5" max="5" width="13.5703125" style="110" customWidth="1"/>
    <col min="6" max="7" width="24.5703125" style="110" customWidth="1"/>
    <col min="8" max="8" width="14" style="110" customWidth="1"/>
    <col min="9" max="9" width="27.7109375" style="110" customWidth="1"/>
    <col min="10" max="140" width="11.42578125" style="110" customWidth="1"/>
    <col min="141" max="1781" width="5.7109375" style="110" customWidth="1"/>
    <col min="1782" max="2015" width="25.140625" style="110"/>
    <col min="2016" max="2016" width="8.85546875" style="110" customWidth="1"/>
    <col min="2017" max="2017" width="39.140625" style="110" customWidth="1"/>
    <col min="2018" max="2018" width="26.85546875" style="110" customWidth="1"/>
    <col min="2019" max="2019" width="8.5703125" style="110" customWidth="1"/>
    <col min="2020" max="2020" width="43.42578125" style="110" customWidth="1"/>
    <col min="2021" max="2021" width="16.42578125" style="110" customWidth="1"/>
    <col min="2022" max="2022" width="12.140625" style="110" customWidth="1"/>
    <col min="2023" max="2271" width="25.140625" style="110"/>
    <col min="2272" max="2272" width="8.85546875" style="110" customWidth="1"/>
    <col min="2273" max="2273" width="39.140625" style="110" customWidth="1"/>
    <col min="2274" max="2274" width="26.85546875" style="110" customWidth="1"/>
    <col min="2275" max="2275" width="8.5703125" style="110" customWidth="1"/>
    <col min="2276" max="2276" width="43.42578125" style="110" customWidth="1"/>
    <col min="2277" max="2277" width="16.42578125" style="110" customWidth="1"/>
    <col min="2278" max="2278" width="12.140625" style="110" customWidth="1"/>
    <col min="2279" max="2527" width="25.140625" style="110"/>
    <col min="2528" max="2528" width="8.85546875" style="110" customWidth="1"/>
    <col min="2529" max="2529" width="39.140625" style="110" customWidth="1"/>
    <col min="2530" max="2530" width="26.85546875" style="110" customWidth="1"/>
    <col min="2531" max="2531" width="8.5703125" style="110" customWidth="1"/>
    <col min="2532" max="2532" width="43.42578125" style="110" customWidth="1"/>
    <col min="2533" max="2533" width="16.42578125" style="110" customWidth="1"/>
    <col min="2534" max="2534" width="12.140625" style="110" customWidth="1"/>
    <col min="2535" max="2783" width="25.140625" style="110"/>
    <col min="2784" max="2784" width="8.85546875" style="110" customWidth="1"/>
    <col min="2785" max="2785" width="39.140625" style="110" customWidth="1"/>
    <col min="2786" max="2786" width="26.85546875" style="110" customWidth="1"/>
    <col min="2787" max="2787" width="8.5703125" style="110" customWidth="1"/>
    <col min="2788" max="2788" width="43.42578125" style="110" customWidth="1"/>
    <col min="2789" max="2789" width="16.42578125" style="110" customWidth="1"/>
    <col min="2790" max="2790" width="12.140625" style="110" customWidth="1"/>
    <col min="2791" max="3039" width="25.140625" style="110"/>
    <col min="3040" max="3040" width="8.85546875" style="110" customWidth="1"/>
    <col min="3041" max="3041" width="39.140625" style="110" customWidth="1"/>
    <col min="3042" max="3042" width="26.85546875" style="110" customWidth="1"/>
    <col min="3043" max="3043" width="8.5703125" style="110" customWidth="1"/>
    <col min="3044" max="3044" width="43.42578125" style="110" customWidth="1"/>
    <col min="3045" max="3045" width="16.42578125" style="110" customWidth="1"/>
    <col min="3046" max="3046" width="12.140625" style="110" customWidth="1"/>
    <col min="3047" max="3295" width="25.140625" style="110"/>
    <col min="3296" max="3296" width="8.85546875" style="110" customWidth="1"/>
    <col min="3297" max="3297" width="39.140625" style="110" customWidth="1"/>
    <col min="3298" max="3298" width="26.85546875" style="110" customWidth="1"/>
    <col min="3299" max="3299" width="8.5703125" style="110" customWidth="1"/>
    <col min="3300" max="3300" width="43.42578125" style="110" customWidth="1"/>
    <col min="3301" max="3301" width="16.42578125" style="110" customWidth="1"/>
    <col min="3302" max="3302" width="12.140625" style="110" customWidth="1"/>
    <col min="3303" max="3551" width="25.140625" style="110"/>
    <col min="3552" max="3552" width="8.85546875" style="110" customWidth="1"/>
    <col min="3553" max="3553" width="39.140625" style="110" customWidth="1"/>
    <col min="3554" max="3554" width="26.85546875" style="110" customWidth="1"/>
    <col min="3555" max="3555" width="8.5703125" style="110" customWidth="1"/>
    <col min="3556" max="3556" width="43.42578125" style="110" customWidth="1"/>
    <col min="3557" max="3557" width="16.42578125" style="110" customWidth="1"/>
    <col min="3558" max="3558" width="12.140625" style="110" customWidth="1"/>
    <col min="3559" max="3807" width="25.140625" style="110"/>
    <col min="3808" max="3808" width="8.85546875" style="110" customWidth="1"/>
    <col min="3809" max="3809" width="39.140625" style="110" customWidth="1"/>
    <col min="3810" max="3810" width="26.85546875" style="110" customWidth="1"/>
    <col min="3811" max="3811" width="8.5703125" style="110" customWidth="1"/>
    <col min="3812" max="3812" width="43.42578125" style="110" customWidth="1"/>
    <col min="3813" max="3813" width="16.42578125" style="110" customWidth="1"/>
    <col min="3814" max="3814" width="12.140625" style="110" customWidth="1"/>
    <col min="3815" max="4063" width="25.140625" style="110"/>
    <col min="4064" max="4064" width="8.85546875" style="110" customWidth="1"/>
    <col min="4065" max="4065" width="39.140625" style="110" customWidth="1"/>
    <col min="4066" max="4066" width="26.85546875" style="110" customWidth="1"/>
    <col min="4067" max="4067" width="8.5703125" style="110" customWidth="1"/>
    <col min="4068" max="4068" width="43.42578125" style="110" customWidth="1"/>
    <col min="4069" max="4069" width="16.42578125" style="110" customWidth="1"/>
    <col min="4070" max="4070" width="12.140625" style="110" customWidth="1"/>
    <col min="4071" max="4319" width="25.140625" style="110"/>
    <col min="4320" max="4320" width="8.85546875" style="110" customWidth="1"/>
    <col min="4321" max="4321" width="39.140625" style="110" customWidth="1"/>
    <col min="4322" max="4322" width="26.85546875" style="110" customWidth="1"/>
    <col min="4323" max="4323" width="8.5703125" style="110" customWidth="1"/>
    <col min="4324" max="4324" width="43.42578125" style="110" customWidth="1"/>
    <col min="4325" max="4325" width="16.42578125" style="110" customWidth="1"/>
    <col min="4326" max="4326" width="12.140625" style="110" customWidth="1"/>
    <col min="4327" max="4575" width="25.140625" style="110"/>
    <col min="4576" max="4576" width="8.85546875" style="110" customWidth="1"/>
    <col min="4577" max="4577" width="39.140625" style="110" customWidth="1"/>
    <col min="4578" max="4578" width="26.85546875" style="110" customWidth="1"/>
    <col min="4579" max="4579" width="8.5703125" style="110" customWidth="1"/>
    <col min="4580" max="4580" width="43.42578125" style="110" customWidth="1"/>
    <col min="4581" max="4581" width="16.42578125" style="110" customWidth="1"/>
    <col min="4582" max="4582" width="12.140625" style="110" customWidth="1"/>
    <col min="4583" max="4831" width="25.140625" style="110"/>
    <col min="4832" max="4832" width="8.85546875" style="110" customWidth="1"/>
    <col min="4833" max="4833" width="39.140625" style="110" customWidth="1"/>
    <col min="4834" max="4834" width="26.85546875" style="110" customWidth="1"/>
    <col min="4835" max="4835" width="8.5703125" style="110" customWidth="1"/>
    <col min="4836" max="4836" width="43.42578125" style="110" customWidth="1"/>
    <col min="4837" max="4837" width="16.42578125" style="110" customWidth="1"/>
    <col min="4838" max="4838" width="12.140625" style="110" customWidth="1"/>
    <col min="4839" max="5087" width="25.140625" style="110"/>
    <col min="5088" max="5088" width="8.85546875" style="110" customWidth="1"/>
    <col min="5089" max="5089" width="39.140625" style="110" customWidth="1"/>
    <col min="5090" max="5090" width="26.85546875" style="110" customWidth="1"/>
    <col min="5091" max="5091" width="8.5703125" style="110" customWidth="1"/>
    <col min="5092" max="5092" width="43.42578125" style="110" customWidth="1"/>
    <col min="5093" max="5093" width="16.42578125" style="110" customWidth="1"/>
    <col min="5094" max="5094" width="12.140625" style="110" customWidth="1"/>
    <col min="5095" max="5343" width="25.140625" style="110"/>
    <col min="5344" max="5344" width="8.85546875" style="110" customWidth="1"/>
    <col min="5345" max="5345" width="39.140625" style="110" customWidth="1"/>
    <col min="5346" max="5346" width="26.85546875" style="110" customWidth="1"/>
    <col min="5347" max="5347" width="8.5703125" style="110" customWidth="1"/>
    <col min="5348" max="5348" width="43.42578125" style="110" customWidth="1"/>
    <col min="5349" max="5349" width="16.42578125" style="110" customWidth="1"/>
    <col min="5350" max="5350" width="12.140625" style="110" customWidth="1"/>
    <col min="5351" max="5599" width="25.140625" style="110"/>
    <col min="5600" max="5600" width="8.85546875" style="110" customWidth="1"/>
    <col min="5601" max="5601" width="39.140625" style="110" customWidth="1"/>
    <col min="5602" max="5602" width="26.85546875" style="110" customWidth="1"/>
    <col min="5603" max="5603" width="8.5703125" style="110" customWidth="1"/>
    <col min="5604" max="5604" width="43.42578125" style="110" customWidth="1"/>
    <col min="5605" max="5605" width="16.42578125" style="110" customWidth="1"/>
    <col min="5606" max="5606" width="12.140625" style="110" customWidth="1"/>
    <col min="5607" max="5855" width="25.140625" style="110"/>
    <col min="5856" max="5856" width="8.85546875" style="110" customWidth="1"/>
    <col min="5857" max="5857" width="39.140625" style="110" customWidth="1"/>
    <col min="5858" max="5858" width="26.85546875" style="110" customWidth="1"/>
    <col min="5859" max="5859" width="8.5703125" style="110" customWidth="1"/>
    <col min="5860" max="5860" width="43.42578125" style="110" customWidth="1"/>
    <col min="5861" max="5861" width="16.42578125" style="110" customWidth="1"/>
    <col min="5862" max="5862" width="12.140625" style="110" customWidth="1"/>
    <col min="5863" max="6111" width="25.140625" style="110"/>
    <col min="6112" max="6112" width="8.85546875" style="110" customWidth="1"/>
    <col min="6113" max="6113" width="39.140625" style="110" customWidth="1"/>
    <col min="6114" max="6114" width="26.85546875" style="110" customWidth="1"/>
    <col min="6115" max="6115" width="8.5703125" style="110" customWidth="1"/>
    <col min="6116" max="6116" width="43.42578125" style="110" customWidth="1"/>
    <col min="6117" max="6117" width="16.42578125" style="110" customWidth="1"/>
    <col min="6118" max="6118" width="12.140625" style="110" customWidth="1"/>
    <col min="6119" max="6367" width="25.140625" style="110"/>
    <col min="6368" max="6368" width="8.85546875" style="110" customWidth="1"/>
    <col min="6369" max="6369" width="39.140625" style="110" customWidth="1"/>
    <col min="6370" max="6370" width="26.85546875" style="110" customWidth="1"/>
    <col min="6371" max="6371" width="8.5703125" style="110" customWidth="1"/>
    <col min="6372" max="6372" width="43.42578125" style="110" customWidth="1"/>
    <col min="6373" max="6373" width="16.42578125" style="110" customWidth="1"/>
    <col min="6374" max="6374" width="12.140625" style="110" customWidth="1"/>
    <col min="6375" max="6623" width="25.140625" style="110"/>
    <col min="6624" max="6624" width="8.85546875" style="110" customWidth="1"/>
    <col min="6625" max="6625" width="39.140625" style="110" customWidth="1"/>
    <col min="6626" max="6626" width="26.85546875" style="110" customWidth="1"/>
    <col min="6627" max="6627" width="8.5703125" style="110" customWidth="1"/>
    <col min="6628" max="6628" width="43.42578125" style="110" customWidth="1"/>
    <col min="6629" max="6629" width="16.42578125" style="110" customWidth="1"/>
    <col min="6630" max="6630" width="12.140625" style="110" customWidth="1"/>
    <col min="6631" max="6879" width="25.140625" style="110"/>
    <col min="6880" max="6880" width="8.85546875" style="110" customWidth="1"/>
    <col min="6881" max="6881" width="39.140625" style="110" customWidth="1"/>
    <col min="6882" max="6882" width="26.85546875" style="110" customWidth="1"/>
    <col min="6883" max="6883" width="8.5703125" style="110" customWidth="1"/>
    <col min="6884" max="6884" width="43.42578125" style="110" customWidth="1"/>
    <col min="6885" max="6885" width="16.42578125" style="110" customWidth="1"/>
    <col min="6886" max="6886" width="12.140625" style="110" customWidth="1"/>
    <col min="6887" max="7135" width="25.140625" style="110"/>
    <col min="7136" max="7136" width="8.85546875" style="110" customWidth="1"/>
    <col min="7137" max="7137" width="39.140625" style="110" customWidth="1"/>
    <col min="7138" max="7138" width="26.85546875" style="110" customWidth="1"/>
    <col min="7139" max="7139" width="8.5703125" style="110" customWidth="1"/>
    <col min="7140" max="7140" width="43.42578125" style="110" customWidth="1"/>
    <col min="7141" max="7141" width="16.42578125" style="110" customWidth="1"/>
    <col min="7142" max="7142" width="12.140625" style="110" customWidth="1"/>
    <col min="7143" max="7391" width="25.140625" style="110"/>
    <col min="7392" max="7392" width="8.85546875" style="110" customWidth="1"/>
    <col min="7393" max="7393" width="39.140625" style="110" customWidth="1"/>
    <col min="7394" max="7394" width="26.85546875" style="110" customWidth="1"/>
    <col min="7395" max="7395" width="8.5703125" style="110" customWidth="1"/>
    <col min="7396" max="7396" width="43.42578125" style="110" customWidth="1"/>
    <col min="7397" max="7397" width="16.42578125" style="110" customWidth="1"/>
    <col min="7398" max="7398" width="12.140625" style="110" customWidth="1"/>
    <col min="7399" max="7647" width="25.140625" style="110"/>
    <col min="7648" max="7648" width="8.85546875" style="110" customWidth="1"/>
    <col min="7649" max="7649" width="39.140625" style="110" customWidth="1"/>
    <col min="7650" max="7650" width="26.85546875" style="110" customWidth="1"/>
    <col min="7651" max="7651" width="8.5703125" style="110" customWidth="1"/>
    <col min="7652" max="7652" width="43.42578125" style="110" customWidth="1"/>
    <col min="7653" max="7653" width="16.42578125" style="110" customWidth="1"/>
    <col min="7654" max="7654" width="12.140625" style="110" customWidth="1"/>
    <col min="7655" max="7903" width="25.140625" style="110"/>
    <col min="7904" max="7904" width="8.85546875" style="110" customWidth="1"/>
    <col min="7905" max="7905" width="39.140625" style="110" customWidth="1"/>
    <col min="7906" max="7906" width="26.85546875" style="110" customWidth="1"/>
    <col min="7907" max="7907" width="8.5703125" style="110" customWidth="1"/>
    <col min="7908" max="7908" width="43.42578125" style="110" customWidth="1"/>
    <col min="7909" max="7909" width="16.42578125" style="110" customWidth="1"/>
    <col min="7910" max="7910" width="12.140625" style="110" customWidth="1"/>
    <col min="7911" max="8159" width="25.140625" style="110"/>
    <col min="8160" max="8160" width="8.85546875" style="110" customWidth="1"/>
    <col min="8161" max="8161" width="39.140625" style="110" customWidth="1"/>
    <col min="8162" max="8162" width="26.85546875" style="110" customWidth="1"/>
    <col min="8163" max="8163" width="8.5703125" style="110" customWidth="1"/>
    <col min="8164" max="8164" width="43.42578125" style="110" customWidth="1"/>
    <col min="8165" max="8165" width="16.42578125" style="110" customWidth="1"/>
    <col min="8166" max="8166" width="12.140625" style="110" customWidth="1"/>
    <col min="8167" max="8415" width="25.140625" style="110"/>
    <col min="8416" max="8416" width="8.85546875" style="110" customWidth="1"/>
    <col min="8417" max="8417" width="39.140625" style="110" customWidth="1"/>
    <col min="8418" max="8418" width="26.85546875" style="110" customWidth="1"/>
    <col min="8419" max="8419" width="8.5703125" style="110" customWidth="1"/>
    <col min="8420" max="8420" width="43.42578125" style="110" customWidth="1"/>
    <col min="8421" max="8421" width="16.42578125" style="110" customWidth="1"/>
    <col min="8422" max="8422" width="12.140625" style="110" customWidth="1"/>
    <col min="8423" max="8671" width="25.140625" style="110"/>
    <col min="8672" max="8672" width="8.85546875" style="110" customWidth="1"/>
    <col min="8673" max="8673" width="39.140625" style="110" customWidth="1"/>
    <col min="8674" max="8674" width="26.85546875" style="110" customWidth="1"/>
    <col min="8675" max="8675" width="8.5703125" style="110" customWidth="1"/>
    <col min="8676" max="8676" width="43.42578125" style="110" customWidth="1"/>
    <col min="8677" max="8677" width="16.42578125" style="110" customWidth="1"/>
    <col min="8678" max="8678" width="12.140625" style="110" customWidth="1"/>
    <col min="8679" max="8927" width="25.140625" style="110"/>
    <col min="8928" max="8928" width="8.85546875" style="110" customWidth="1"/>
    <col min="8929" max="8929" width="39.140625" style="110" customWidth="1"/>
    <col min="8930" max="8930" width="26.85546875" style="110" customWidth="1"/>
    <col min="8931" max="8931" width="8.5703125" style="110" customWidth="1"/>
    <col min="8932" max="8932" width="43.42578125" style="110" customWidth="1"/>
    <col min="8933" max="8933" width="16.42578125" style="110" customWidth="1"/>
    <col min="8934" max="8934" width="12.140625" style="110" customWidth="1"/>
    <col min="8935" max="9183" width="25.140625" style="110"/>
    <col min="9184" max="9184" width="8.85546875" style="110" customWidth="1"/>
    <col min="9185" max="9185" width="39.140625" style="110" customWidth="1"/>
    <col min="9186" max="9186" width="26.85546875" style="110" customWidth="1"/>
    <col min="9187" max="9187" width="8.5703125" style="110" customWidth="1"/>
    <col min="9188" max="9188" width="43.42578125" style="110" customWidth="1"/>
    <col min="9189" max="9189" width="16.42578125" style="110" customWidth="1"/>
    <col min="9190" max="9190" width="12.140625" style="110" customWidth="1"/>
    <col min="9191" max="9439" width="25.140625" style="110"/>
    <col min="9440" max="9440" width="8.85546875" style="110" customWidth="1"/>
    <col min="9441" max="9441" width="39.140625" style="110" customWidth="1"/>
    <col min="9442" max="9442" width="26.85546875" style="110" customWidth="1"/>
    <col min="9443" max="9443" width="8.5703125" style="110" customWidth="1"/>
    <col min="9444" max="9444" width="43.42578125" style="110" customWidth="1"/>
    <col min="9445" max="9445" width="16.42578125" style="110" customWidth="1"/>
    <col min="9446" max="9446" width="12.140625" style="110" customWidth="1"/>
    <col min="9447" max="9695" width="25.140625" style="110"/>
    <col min="9696" max="9696" width="8.85546875" style="110" customWidth="1"/>
    <col min="9697" max="9697" width="39.140625" style="110" customWidth="1"/>
    <col min="9698" max="9698" width="26.85546875" style="110" customWidth="1"/>
    <col min="9699" max="9699" width="8.5703125" style="110" customWidth="1"/>
    <col min="9700" max="9700" width="43.42578125" style="110" customWidth="1"/>
    <col min="9701" max="9701" width="16.42578125" style="110" customWidth="1"/>
    <col min="9702" max="9702" width="12.140625" style="110" customWidth="1"/>
    <col min="9703" max="9951" width="25.140625" style="110"/>
    <col min="9952" max="9952" width="8.85546875" style="110" customWidth="1"/>
    <col min="9953" max="9953" width="39.140625" style="110" customWidth="1"/>
    <col min="9954" max="9954" width="26.85546875" style="110" customWidth="1"/>
    <col min="9955" max="9955" width="8.5703125" style="110" customWidth="1"/>
    <col min="9956" max="9956" width="43.42578125" style="110" customWidth="1"/>
    <col min="9957" max="9957" width="16.42578125" style="110" customWidth="1"/>
    <col min="9958" max="9958" width="12.140625" style="110" customWidth="1"/>
    <col min="9959" max="10207" width="25.140625" style="110"/>
    <col min="10208" max="10208" width="8.85546875" style="110" customWidth="1"/>
    <col min="10209" max="10209" width="39.140625" style="110" customWidth="1"/>
    <col min="10210" max="10210" width="26.85546875" style="110" customWidth="1"/>
    <col min="10211" max="10211" width="8.5703125" style="110" customWidth="1"/>
    <col min="10212" max="10212" width="43.42578125" style="110" customWidth="1"/>
    <col min="10213" max="10213" width="16.42578125" style="110" customWidth="1"/>
    <col min="10214" max="10214" width="12.140625" style="110" customWidth="1"/>
    <col min="10215" max="10463" width="25.140625" style="110"/>
    <col min="10464" max="10464" width="8.85546875" style="110" customWidth="1"/>
    <col min="10465" max="10465" width="39.140625" style="110" customWidth="1"/>
    <col min="10466" max="10466" width="26.85546875" style="110" customWidth="1"/>
    <col min="10467" max="10467" width="8.5703125" style="110" customWidth="1"/>
    <col min="10468" max="10468" width="43.42578125" style="110" customWidth="1"/>
    <col min="10469" max="10469" width="16.42578125" style="110" customWidth="1"/>
    <col min="10470" max="10470" width="12.140625" style="110" customWidth="1"/>
    <col min="10471" max="10719" width="25.140625" style="110"/>
    <col min="10720" max="10720" width="8.85546875" style="110" customWidth="1"/>
    <col min="10721" max="10721" width="39.140625" style="110" customWidth="1"/>
    <col min="10722" max="10722" width="26.85546875" style="110" customWidth="1"/>
    <col min="10723" max="10723" width="8.5703125" style="110" customWidth="1"/>
    <col min="10724" max="10724" width="43.42578125" style="110" customWidth="1"/>
    <col min="10725" max="10725" width="16.42578125" style="110" customWidth="1"/>
    <col min="10726" max="10726" width="12.140625" style="110" customWidth="1"/>
    <col min="10727" max="10975" width="25.140625" style="110"/>
    <col min="10976" max="10976" width="8.85546875" style="110" customWidth="1"/>
    <col min="10977" max="10977" width="39.140625" style="110" customWidth="1"/>
    <col min="10978" max="10978" width="26.85546875" style="110" customWidth="1"/>
    <col min="10979" max="10979" width="8.5703125" style="110" customWidth="1"/>
    <col min="10980" max="10980" width="43.42578125" style="110" customWidth="1"/>
    <col min="10981" max="10981" width="16.42578125" style="110" customWidth="1"/>
    <col min="10982" max="10982" width="12.140625" style="110" customWidth="1"/>
    <col min="10983" max="11231" width="25.140625" style="110"/>
    <col min="11232" max="11232" width="8.85546875" style="110" customWidth="1"/>
    <col min="11233" max="11233" width="39.140625" style="110" customWidth="1"/>
    <col min="11234" max="11234" width="26.85546875" style="110" customWidth="1"/>
    <col min="11235" max="11235" width="8.5703125" style="110" customWidth="1"/>
    <col min="11236" max="11236" width="43.42578125" style="110" customWidth="1"/>
    <col min="11237" max="11237" width="16.42578125" style="110" customWidth="1"/>
    <col min="11238" max="11238" width="12.140625" style="110" customWidth="1"/>
    <col min="11239" max="11487" width="25.140625" style="110"/>
    <col min="11488" max="11488" width="8.85546875" style="110" customWidth="1"/>
    <col min="11489" max="11489" width="39.140625" style="110" customWidth="1"/>
    <col min="11490" max="11490" width="26.85546875" style="110" customWidth="1"/>
    <col min="11491" max="11491" width="8.5703125" style="110" customWidth="1"/>
    <col min="11492" max="11492" width="43.42578125" style="110" customWidth="1"/>
    <col min="11493" max="11493" width="16.42578125" style="110" customWidth="1"/>
    <col min="11494" max="11494" width="12.140625" style="110" customWidth="1"/>
    <col min="11495" max="11743" width="25.140625" style="110"/>
    <col min="11744" max="11744" width="8.85546875" style="110" customWidth="1"/>
    <col min="11745" max="11745" width="39.140625" style="110" customWidth="1"/>
    <col min="11746" max="11746" width="26.85546875" style="110" customWidth="1"/>
    <col min="11747" max="11747" width="8.5703125" style="110" customWidth="1"/>
    <col min="11748" max="11748" width="43.42578125" style="110" customWidth="1"/>
    <col min="11749" max="11749" width="16.42578125" style="110" customWidth="1"/>
    <col min="11750" max="11750" width="12.140625" style="110" customWidth="1"/>
    <col min="11751" max="11999" width="25.140625" style="110"/>
    <col min="12000" max="12000" width="8.85546875" style="110" customWidth="1"/>
    <col min="12001" max="12001" width="39.140625" style="110" customWidth="1"/>
    <col min="12002" max="12002" width="26.85546875" style="110" customWidth="1"/>
    <col min="12003" max="12003" width="8.5703125" style="110" customWidth="1"/>
    <col min="12004" max="12004" width="43.42578125" style="110" customWidth="1"/>
    <col min="12005" max="12005" width="16.42578125" style="110" customWidth="1"/>
    <col min="12006" max="12006" width="12.140625" style="110" customWidth="1"/>
    <col min="12007" max="12255" width="25.140625" style="110"/>
    <col min="12256" max="12256" width="8.85546875" style="110" customWidth="1"/>
    <col min="12257" max="12257" width="39.140625" style="110" customWidth="1"/>
    <col min="12258" max="12258" width="26.85546875" style="110" customWidth="1"/>
    <col min="12259" max="12259" width="8.5703125" style="110" customWidth="1"/>
    <col min="12260" max="12260" width="43.42578125" style="110" customWidth="1"/>
    <col min="12261" max="12261" width="16.42578125" style="110" customWidth="1"/>
    <col min="12262" max="12262" width="12.140625" style="110" customWidth="1"/>
    <col min="12263" max="12511" width="25.140625" style="110"/>
    <col min="12512" max="12512" width="8.85546875" style="110" customWidth="1"/>
    <col min="12513" max="12513" width="39.140625" style="110" customWidth="1"/>
    <col min="12514" max="12514" width="26.85546875" style="110" customWidth="1"/>
    <col min="12515" max="12515" width="8.5703125" style="110" customWidth="1"/>
    <col min="12516" max="12516" width="43.42578125" style="110" customWidth="1"/>
    <col min="12517" max="12517" width="16.42578125" style="110" customWidth="1"/>
    <col min="12518" max="12518" width="12.140625" style="110" customWidth="1"/>
    <col min="12519" max="12767" width="25.140625" style="110"/>
    <col min="12768" max="12768" width="8.85546875" style="110" customWidth="1"/>
    <col min="12769" max="12769" width="39.140625" style="110" customWidth="1"/>
    <col min="12770" max="12770" width="26.85546875" style="110" customWidth="1"/>
    <col min="12771" max="12771" width="8.5703125" style="110" customWidth="1"/>
    <col min="12772" max="12772" width="43.42578125" style="110" customWidth="1"/>
    <col min="12773" max="12773" width="16.42578125" style="110" customWidth="1"/>
    <col min="12774" max="12774" width="12.140625" style="110" customWidth="1"/>
    <col min="12775" max="13023" width="25.140625" style="110"/>
    <col min="13024" max="13024" width="8.85546875" style="110" customWidth="1"/>
    <col min="13025" max="13025" width="39.140625" style="110" customWidth="1"/>
    <col min="13026" max="13026" width="26.85546875" style="110" customWidth="1"/>
    <col min="13027" max="13027" width="8.5703125" style="110" customWidth="1"/>
    <col min="13028" max="13028" width="43.42578125" style="110" customWidth="1"/>
    <col min="13029" max="13029" width="16.42578125" style="110" customWidth="1"/>
    <col min="13030" max="13030" width="12.140625" style="110" customWidth="1"/>
    <col min="13031" max="13279" width="25.140625" style="110"/>
    <col min="13280" max="13280" width="8.85546875" style="110" customWidth="1"/>
    <col min="13281" max="13281" width="39.140625" style="110" customWidth="1"/>
    <col min="13282" max="13282" width="26.85546875" style="110" customWidth="1"/>
    <col min="13283" max="13283" width="8.5703125" style="110" customWidth="1"/>
    <col min="13284" max="13284" width="43.42578125" style="110" customWidth="1"/>
    <col min="13285" max="13285" width="16.42578125" style="110" customWidth="1"/>
    <col min="13286" max="13286" width="12.140625" style="110" customWidth="1"/>
    <col min="13287" max="13535" width="25.140625" style="110"/>
    <col min="13536" max="13536" width="8.85546875" style="110" customWidth="1"/>
    <col min="13537" max="13537" width="39.140625" style="110" customWidth="1"/>
    <col min="13538" max="13538" width="26.85546875" style="110" customWidth="1"/>
    <col min="13539" max="13539" width="8.5703125" style="110" customWidth="1"/>
    <col min="13540" max="13540" width="43.42578125" style="110" customWidth="1"/>
    <col min="13541" max="13541" width="16.42578125" style="110" customWidth="1"/>
    <col min="13542" max="13542" width="12.140625" style="110" customWidth="1"/>
    <col min="13543" max="13791" width="25.140625" style="110"/>
    <col min="13792" max="13792" width="8.85546875" style="110" customWidth="1"/>
    <col min="13793" max="13793" width="39.140625" style="110" customWidth="1"/>
    <col min="13794" max="13794" width="26.85546875" style="110" customWidth="1"/>
    <col min="13795" max="13795" width="8.5703125" style="110" customWidth="1"/>
    <col min="13796" max="13796" width="43.42578125" style="110" customWidth="1"/>
    <col min="13797" max="13797" width="16.42578125" style="110" customWidth="1"/>
    <col min="13798" max="13798" width="12.140625" style="110" customWidth="1"/>
    <col min="13799" max="14047" width="25.140625" style="110"/>
    <col min="14048" max="14048" width="8.85546875" style="110" customWidth="1"/>
    <col min="14049" max="14049" width="39.140625" style="110" customWidth="1"/>
    <col min="14050" max="14050" width="26.85546875" style="110" customWidth="1"/>
    <col min="14051" max="14051" width="8.5703125" style="110" customWidth="1"/>
    <col min="14052" max="14052" width="43.42578125" style="110" customWidth="1"/>
    <col min="14053" max="14053" width="16.42578125" style="110" customWidth="1"/>
    <col min="14054" max="14054" width="12.140625" style="110" customWidth="1"/>
    <col min="14055" max="14303" width="25.140625" style="110"/>
    <col min="14304" max="14304" width="8.85546875" style="110" customWidth="1"/>
    <col min="14305" max="14305" width="39.140625" style="110" customWidth="1"/>
    <col min="14306" max="14306" width="26.85546875" style="110" customWidth="1"/>
    <col min="14307" max="14307" width="8.5703125" style="110" customWidth="1"/>
    <col min="14308" max="14308" width="43.42578125" style="110" customWidth="1"/>
    <col min="14309" max="14309" width="16.42578125" style="110" customWidth="1"/>
    <col min="14310" max="14310" width="12.140625" style="110" customWidth="1"/>
    <col min="14311" max="14559" width="25.140625" style="110"/>
    <col min="14560" max="14560" width="8.85546875" style="110" customWidth="1"/>
    <col min="14561" max="14561" width="39.140625" style="110" customWidth="1"/>
    <col min="14562" max="14562" width="26.85546875" style="110" customWidth="1"/>
    <col min="14563" max="14563" width="8.5703125" style="110" customWidth="1"/>
    <col min="14564" max="14564" width="43.42578125" style="110" customWidth="1"/>
    <col min="14565" max="14565" width="16.42578125" style="110" customWidth="1"/>
    <col min="14566" max="14566" width="12.140625" style="110" customWidth="1"/>
    <col min="14567" max="14815" width="25.140625" style="110"/>
    <col min="14816" max="14816" width="8.85546875" style="110" customWidth="1"/>
    <col min="14817" max="14817" width="39.140625" style="110" customWidth="1"/>
    <col min="14818" max="14818" width="26.85546875" style="110" customWidth="1"/>
    <col min="14819" max="14819" width="8.5703125" style="110" customWidth="1"/>
    <col min="14820" max="14820" width="43.42578125" style="110" customWidth="1"/>
    <col min="14821" max="14821" width="16.42578125" style="110" customWidth="1"/>
    <col min="14822" max="14822" width="12.140625" style="110" customWidth="1"/>
    <col min="14823" max="16384" width="25.140625" style="110"/>
  </cols>
  <sheetData>
    <row r="1" spans="2:9" ht="18" customHeight="1" thickBot="1">
      <c r="B1" s="265" t="s">
        <v>336</v>
      </c>
      <c r="C1" s="266"/>
      <c r="D1" s="266"/>
      <c r="E1" s="266"/>
      <c r="F1" s="266"/>
      <c r="G1" s="266"/>
      <c r="H1" s="267"/>
    </row>
    <row r="2" spans="2:9" ht="18" customHeight="1" thickBot="1"/>
    <row r="3" spans="2:9" ht="18" customHeight="1" thickBot="1">
      <c r="B3" s="268" t="s">
        <v>125</v>
      </c>
      <c r="C3" s="269"/>
      <c r="D3" s="270"/>
      <c r="F3" s="268" t="s">
        <v>126</v>
      </c>
      <c r="G3" s="269"/>
      <c r="H3" s="270"/>
    </row>
    <row r="4" spans="2:9" ht="18" customHeight="1">
      <c r="B4" s="111" t="s">
        <v>127</v>
      </c>
      <c r="C4" s="111" t="s">
        <v>128</v>
      </c>
      <c r="D4" s="111" t="s">
        <v>129</v>
      </c>
      <c r="F4" s="111" t="s">
        <v>127</v>
      </c>
      <c r="G4" s="111" t="s">
        <v>128</v>
      </c>
      <c r="H4" s="111" t="s">
        <v>129</v>
      </c>
    </row>
    <row r="5" spans="2:9" ht="18" customHeight="1">
      <c r="B5" s="137" t="s">
        <v>270</v>
      </c>
      <c r="C5" s="137" t="s">
        <v>267</v>
      </c>
      <c r="D5" s="137">
        <v>-20</v>
      </c>
      <c r="F5" s="137" t="s">
        <v>284</v>
      </c>
      <c r="G5" s="137" t="s">
        <v>300</v>
      </c>
      <c r="H5" s="137">
        <v>-3.54</v>
      </c>
    </row>
    <row r="6" spans="2:9" ht="18" customHeight="1">
      <c r="B6" s="137" t="s">
        <v>307</v>
      </c>
      <c r="C6" s="137" t="s">
        <v>308</v>
      </c>
      <c r="D6" s="137">
        <v>0</v>
      </c>
      <c r="F6" s="137" t="s">
        <v>130</v>
      </c>
      <c r="G6" s="137" t="s">
        <v>304</v>
      </c>
      <c r="H6" s="137">
        <v>-17.79</v>
      </c>
    </row>
    <row r="7" spans="2:9" ht="18" customHeight="1">
      <c r="B7" s="137" t="s">
        <v>307</v>
      </c>
      <c r="C7" s="137" t="s">
        <v>308</v>
      </c>
      <c r="D7" s="137">
        <v>0</v>
      </c>
      <c r="F7" s="137" t="s">
        <v>274</v>
      </c>
      <c r="G7" s="137" t="s">
        <v>267</v>
      </c>
      <c r="H7" s="137">
        <v>-10.42</v>
      </c>
      <c r="I7" s="112"/>
    </row>
    <row r="8" spans="2:9" ht="18" customHeight="1">
      <c r="B8" s="137" t="s">
        <v>130</v>
      </c>
      <c r="C8" s="137" t="s">
        <v>131</v>
      </c>
      <c r="D8" s="137">
        <v>-18</v>
      </c>
      <c r="F8" s="137" t="s">
        <v>286</v>
      </c>
      <c r="G8" s="137" t="s">
        <v>301</v>
      </c>
      <c r="H8" s="137">
        <v>-2.08</v>
      </c>
      <c r="I8" s="112"/>
    </row>
    <row r="9" spans="2:9" ht="18" customHeight="1">
      <c r="B9" s="137" t="s">
        <v>257</v>
      </c>
      <c r="C9" s="137" t="s">
        <v>258</v>
      </c>
      <c r="D9" s="137">
        <v>-1.82</v>
      </c>
      <c r="F9" s="137" t="s">
        <v>252</v>
      </c>
      <c r="G9" s="137" t="s">
        <v>262</v>
      </c>
      <c r="H9" s="137">
        <v>-7.17</v>
      </c>
    </row>
    <row r="10" spans="2:9" ht="18" customHeight="1">
      <c r="B10" s="137" t="s">
        <v>260</v>
      </c>
      <c r="C10" s="137" t="s">
        <v>287</v>
      </c>
      <c r="D10" s="137">
        <v>-14</v>
      </c>
      <c r="F10" s="137" t="s">
        <v>250</v>
      </c>
      <c r="G10" s="137" t="s">
        <v>262</v>
      </c>
      <c r="H10" s="137">
        <v>-4.33</v>
      </c>
    </row>
    <row r="11" spans="2:9" ht="18" customHeight="1">
      <c r="B11" s="137" t="s">
        <v>241</v>
      </c>
      <c r="C11" s="137" t="s">
        <v>262</v>
      </c>
      <c r="D11" s="137">
        <v>0</v>
      </c>
      <c r="F11" s="137" t="s">
        <v>277</v>
      </c>
      <c r="G11" s="137" t="s">
        <v>278</v>
      </c>
      <c r="H11" s="137">
        <v>3.02</v>
      </c>
    </row>
    <row r="12" spans="2:9" ht="18" customHeight="1">
      <c r="B12" s="137" t="s">
        <v>296</v>
      </c>
      <c r="C12" s="137" t="s">
        <v>298</v>
      </c>
      <c r="D12" s="137">
        <v>-51.69</v>
      </c>
      <c r="F12" s="137" t="s">
        <v>248</v>
      </c>
      <c r="G12" s="137" t="s">
        <v>299</v>
      </c>
      <c r="H12" s="137">
        <v>116.08</v>
      </c>
    </row>
    <row r="13" spans="2:9" ht="18" customHeight="1">
      <c r="B13" s="137" t="s">
        <v>274</v>
      </c>
      <c r="C13" s="137" t="s">
        <v>267</v>
      </c>
      <c r="D13" s="137">
        <v>-39.58</v>
      </c>
      <c r="F13" s="137" t="s">
        <v>259</v>
      </c>
      <c r="G13" s="137" t="s">
        <v>302</v>
      </c>
      <c r="H13" s="137">
        <v>6.24</v>
      </c>
    </row>
    <row r="14" spans="2:9" ht="18" customHeight="1">
      <c r="B14" s="137" t="s">
        <v>297</v>
      </c>
      <c r="C14" s="137" t="s">
        <v>287</v>
      </c>
      <c r="D14" s="137">
        <v>-6</v>
      </c>
    </row>
    <row r="15" spans="2:9" ht="18" customHeight="1">
      <c r="B15" s="137" t="s">
        <v>132</v>
      </c>
      <c r="C15" s="137" t="s">
        <v>299</v>
      </c>
      <c r="D15" s="137">
        <v>0.83</v>
      </c>
    </row>
    <row r="16" spans="2:9" ht="18" customHeight="1">
      <c r="B16" s="137" t="s">
        <v>134</v>
      </c>
      <c r="C16" s="137" t="s">
        <v>299</v>
      </c>
      <c r="D16" s="137">
        <v>27.9</v>
      </c>
    </row>
    <row r="17" spans="2:4" ht="18" customHeight="1">
      <c r="B17" s="137" t="s">
        <v>334</v>
      </c>
      <c r="C17" s="137" t="s">
        <v>299</v>
      </c>
      <c r="D17" s="137">
        <v>32.24</v>
      </c>
    </row>
    <row r="18" spans="2:4" ht="18" customHeight="1">
      <c r="B18" s="137" t="s">
        <v>290</v>
      </c>
      <c r="C18" s="137" t="s">
        <v>299</v>
      </c>
      <c r="D18" s="137">
        <v>0</v>
      </c>
    </row>
    <row r="19" spans="2:4" ht="18" customHeight="1">
      <c r="B19" s="137" t="s">
        <v>135</v>
      </c>
      <c r="C19" s="137" t="s">
        <v>299</v>
      </c>
      <c r="D19" s="137">
        <v>2.5</v>
      </c>
    </row>
    <row r="20" spans="2:4" ht="18" customHeight="1">
      <c r="B20" s="137" t="s">
        <v>135</v>
      </c>
      <c r="C20" s="137" t="s">
        <v>299</v>
      </c>
      <c r="D20" s="137">
        <v>2.1800000000000002</v>
      </c>
    </row>
    <row r="21" spans="2:4" ht="18" customHeight="1" thickBot="1">
      <c r="B21" s="137" t="s">
        <v>335</v>
      </c>
      <c r="C21" s="137" t="s">
        <v>299</v>
      </c>
      <c r="D21" s="137">
        <v>16.12</v>
      </c>
    </row>
    <row r="22" spans="2:4" ht="18" customHeight="1" thickBot="1">
      <c r="B22" s="271" t="s">
        <v>261</v>
      </c>
      <c r="C22" s="272"/>
      <c r="D22" s="273"/>
    </row>
    <row r="23" spans="2:4" ht="18" customHeight="1">
      <c r="B23" s="110" t="s">
        <v>127</v>
      </c>
      <c r="C23" s="110" t="s">
        <v>128</v>
      </c>
      <c r="D23" s="110" t="s">
        <v>129</v>
      </c>
    </row>
    <row r="24" spans="2:4" ht="18" customHeight="1">
      <c r="B24" s="137" t="s">
        <v>309</v>
      </c>
      <c r="C24" s="137" t="s">
        <v>310</v>
      </c>
      <c r="D24" s="137">
        <v>2.42</v>
      </c>
    </row>
    <row r="25" spans="2:4" ht="18" customHeight="1">
      <c r="B25" s="137" t="s">
        <v>245</v>
      </c>
      <c r="C25" s="137" t="s">
        <v>299</v>
      </c>
      <c r="D25" s="137">
        <v>53.79</v>
      </c>
    </row>
    <row r="26" spans="2:4" ht="18" customHeight="1">
      <c r="B26" s="137" t="s">
        <v>239</v>
      </c>
      <c r="C26" s="137" t="s">
        <v>299</v>
      </c>
      <c r="D26" s="137">
        <v>70.61</v>
      </c>
    </row>
    <row r="27" spans="2:4" ht="18" customHeight="1">
      <c r="B27" s="137" t="s">
        <v>242</v>
      </c>
      <c r="C27" s="137" t="s">
        <v>243</v>
      </c>
      <c r="D27" s="137">
        <v>1.43</v>
      </c>
    </row>
    <row r="28" spans="2:4" ht="18" customHeight="1">
      <c r="B28" s="137" t="s">
        <v>244</v>
      </c>
      <c r="C28" s="137" t="s">
        <v>243</v>
      </c>
      <c r="D28" s="137">
        <v>2.67</v>
      </c>
    </row>
    <row r="29" spans="2:4" ht="18" customHeight="1">
      <c r="B29" s="137" t="s">
        <v>136</v>
      </c>
      <c r="C29" s="137" t="s">
        <v>299</v>
      </c>
      <c r="D29" s="137">
        <v>12.37</v>
      </c>
    </row>
    <row r="30" spans="2:4" ht="18" customHeight="1">
      <c r="B30" s="137" t="s">
        <v>136</v>
      </c>
      <c r="C30" s="137" t="s">
        <v>299</v>
      </c>
      <c r="D30" s="137">
        <v>8.24</v>
      </c>
    </row>
    <row r="31" spans="2:4" ht="18" customHeight="1">
      <c r="B31" s="137" t="s">
        <v>288</v>
      </c>
      <c r="C31" s="137" t="s">
        <v>289</v>
      </c>
      <c r="D31" s="137">
        <v>31.7</v>
      </c>
    </row>
    <row r="32" spans="2:4" ht="18" customHeight="1">
      <c r="B32" s="137" t="s">
        <v>292</v>
      </c>
      <c r="C32" s="137" t="s">
        <v>289</v>
      </c>
      <c r="D32" s="137">
        <v>0</v>
      </c>
    </row>
    <row r="33" spans="2:4" ht="18" customHeight="1">
      <c r="B33" s="137" t="s">
        <v>240</v>
      </c>
      <c r="C33" s="137" t="s">
        <v>299</v>
      </c>
      <c r="D33" s="137">
        <v>4.1900000000000004</v>
      </c>
    </row>
    <row r="34" spans="2:4" ht="18" customHeight="1">
      <c r="B34" s="137" t="s">
        <v>279</v>
      </c>
      <c r="C34" s="137" t="s">
        <v>299</v>
      </c>
      <c r="D34" s="137">
        <v>0.78</v>
      </c>
    </row>
    <row r="35" spans="2:4" ht="18" customHeight="1">
      <c r="B35" s="137" t="s">
        <v>249</v>
      </c>
      <c r="C35" s="137" t="s">
        <v>299</v>
      </c>
      <c r="D35" s="137">
        <v>0.85</v>
      </c>
    </row>
    <row r="36" spans="2:4" ht="18" customHeight="1">
      <c r="B36" s="137" t="s">
        <v>285</v>
      </c>
      <c r="C36" s="137" t="s">
        <v>276</v>
      </c>
      <c r="D36" s="137">
        <v>0.14000000000000001</v>
      </c>
    </row>
    <row r="37" spans="2:4" ht="18" customHeight="1">
      <c r="B37" s="137" t="s">
        <v>137</v>
      </c>
      <c r="C37" s="137" t="s">
        <v>299</v>
      </c>
      <c r="D37" s="137">
        <v>21.28</v>
      </c>
    </row>
    <row r="38" spans="2:4" ht="18" customHeight="1">
      <c r="B38" s="137" t="s">
        <v>280</v>
      </c>
      <c r="C38" s="137" t="s">
        <v>299</v>
      </c>
      <c r="D38" s="137">
        <v>56.6</v>
      </c>
    </row>
    <row r="39" spans="2:4" ht="18" customHeight="1">
      <c r="B39" s="137" t="s">
        <v>281</v>
      </c>
      <c r="C39" s="137" t="s">
        <v>299</v>
      </c>
      <c r="D39" s="137">
        <v>1.71</v>
      </c>
    </row>
    <row r="40" spans="2:4" ht="18" customHeight="1">
      <c r="B40" s="137" t="s">
        <v>337</v>
      </c>
      <c r="C40" s="137" t="s">
        <v>251</v>
      </c>
      <c r="D40" s="137">
        <v>1.49</v>
      </c>
    </row>
    <row r="41" spans="2:4" ht="18" customHeight="1">
      <c r="B41" s="137" t="s">
        <v>282</v>
      </c>
      <c r="C41" s="137" t="s">
        <v>299</v>
      </c>
      <c r="D41" s="137">
        <v>1.05</v>
      </c>
    </row>
    <row r="42" spans="2:4" ht="18" customHeight="1">
      <c r="B42" s="137" t="s">
        <v>246</v>
      </c>
      <c r="C42" s="137" t="s">
        <v>299</v>
      </c>
      <c r="D42" s="137">
        <v>28.18</v>
      </c>
    </row>
    <row r="43" spans="2:4" ht="18" customHeight="1">
      <c r="B43" s="137" t="s">
        <v>138</v>
      </c>
      <c r="C43" s="137" t="s">
        <v>299</v>
      </c>
      <c r="D43" s="137">
        <v>13.72</v>
      </c>
    </row>
    <row r="44" spans="2:4" ht="18" customHeight="1">
      <c r="B44" s="137" t="s">
        <v>256</v>
      </c>
      <c r="C44" s="137" t="s">
        <v>251</v>
      </c>
      <c r="D44" s="137">
        <v>9.7100000000000009</v>
      </c>
    </row>
    <row r="45" spans="2:4" ht="18" customHeight="1">
      <c r="B45" s="137" t="s">
        <v>247</v>
      </c>
      <c r="C45" s="137" t="s">
        <v>237</v>
      </c>
      <c r="D45" s="137">
        <v>9.99</v>
      </c>
    </row>
    <row r="46" spans="2:4" ht="18" customHeight="1">
      <c r="B46" s="137" t="s">
        <v>247</v>
      </c>
      <c r="C46" s="137" t="s">
        <v>237</v>
      </c>
      <c r="D46" s="137">
        <v>9.99</v>
      </c>
    </row>
    <row r="47" spans="2:4" ht="18" customHeight="1">
      <c r="B47" s="137" t="s">
        <v>139</v>
      </c>
      <c r="C47" s="137" t="s">
        <v>299</v>
      </c>
      <c r="D47" s="137">
        <v>12.67</v>
      </c>
    </row>
    <row r="48" spans="2:4" ht="18" customHeight="1">
      <c r="B48" s="137" t="s">
        <v>264</v>
      </c>
      <c r="C48" s="137" t="s">
        <v>299</v>
      </c>
      <c r="D48" s="137">
        <v>60.13</v>
      </c>
    </row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</sheetData>
  <mergeCells count="4">
    <mergeCell ref="B1:H1"/>
    <mergeCell ref="B3:D3"/>
    <mergeCell ref="F3:H3"/>
    <mergeCell ref="B22:D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103"/>
  <sheetViews>
    <sheetView topLeftCell="A73" workbookViewId="0">
      <selection activeCell="A73" sqref="A1:XFD1048576"/>
    </sheetView>
  </sheetViews>
  <sheetFormatPr defaultColWidth="16.5703125" defaultRowHeight="15"/>
  <sheetData>
    <row r="1" spans="1:15" ht="19.5" customHeight="1">
      <c r="A1" s="274" t="s">
        <v>327</v>
      </c>
      <c r="B1" s="274"/>
      <c r="C1" s="274"/>
      <c r="D1" s="274"/>
      <c r="E1" s="274"/>
      <c r="F1" s="274"/>
      <c r="G1" s="274"/>
      <c r="H1" s="274"/>
      <c r="I1" s="275"/>
      <c r="J1" s="275"/>
    </row>
    <row r="2" spans="1:15" ht="55.5" customHeight="1">
      <c r="A2" s="96" t="s">
        <v>140</v>
      </c>
      <c r="B2" s="96" t="s">
        <v>312</v>
      </c>
      <c r="C2" s="96" t="s">
        <v>306</v>
      </c>
      <c r="D2" s="96" t="s">
        <v>133</v>
      </c>
      <c r="E2" s="96" t="s">
        <v>314</v>
      </c>
      <c r="F2" s="96" t="s">
        <v>316</v>
      </c>
      <c r="G2" s="96" t="s">
        <v>268</v>
      </c>
      <c r="H2" s="96" t="s">
        <v>293</v>
      </c>
      <c r="I2" s="96" t="s">
        <v>319</v>
      </c>
      <c r="J2" s="96" t="s">
        <v>311</v>
      </c>
      <c r="K2" s="96" t="s">
        <v>294</v>
      </c>
      <c r="L2" s="96" t="s">
        <v>275</v>
      </c>
      <c r="M2" s="96" t="s">
        <v>315</v>
      </c>
      <c r="N2" s="96" t="s">
        <v>295</v>
      </c>
      <c r="O2" s="97" t="s">
        <v>326</v>
      </c>
    </row>
    <row r="3" spans="1:15" ht="14.25" customHeight="1">
      <c r="A3" s="75" t="s">
        <v>141</v>
      </c>
      <c r="B3" s="75">
        <v>-4.4000000000000004</v>
      </c>
      <c r="C3" s="75">
        <v>-61.9</v>
      </c>
      <c r="D3" s="75">
        <v>48.37</v>
      </c>
      <c r="E3" s="75">
        <v>0</v>
      </c>
      <c r="F3" s="75">
        <v>0</v>
      </c>
      <c r="G3" s="75">
        <v>0</v>
      </c>
      <c r="H3" s="75">
        <v>-2.1</v>
      </c>
      <c r="I3" s="75">
        <v>0</v>
      </c>
      <c r="J3" s="75">
        <v>0</v>
      </c>
      <c r="K3" s="75">
        <v>0</v>
      </c>
      <c r="L3" s="75">
        <v>0</v>
      </c>
      <c r="M3" s="75">
        <v>-11.6</v>
      </c>
      <c r="N3" s="75">
        <v>0</v>
      </c>
      <c r="O3" s="95">
        <v>-42.7</v>
      </c>
    </row>
    <row r="4" spans="1:15" ht="14.25" customHeight="1">
      <c r="A4" s="75" t="s">
        <v>142</v>
      </c>
      <c r="B4" s="75">
        <v>-4.4000000000000004</v>
      </c>
      <c r="C4" s="75">
        <v>-61.9</v>
      </c>
      <c r="D4" s="75">
        <v>48.37</v>
      </c>
      <c r="E4" s="75">
        <v>0</v>
      </c>
      <c r="F4" s="75">
        <v>0</v>
      </c>
      <c r="G4" s="75">
        <v>0</v>
      </c>
      <c r="H4" s="75">
        <v>-2.1</v>
      </c>
      <c r="I4" s="75">
        <v>0</v>
      </c>
      <c r="J4" s="75">
        <v>0</v>
      </c>
      <c r="K4" s="75">
        <v>0</v>
      </c>
      <c r="L4" s="75">
        <v>0</v>
      </c>
      <c r="M4" s="75">
        <v>0</v>
      </c>
      <c r="N4" s="75">
        <v>0</v>
      </c>
      <c r="O4" s="95">
        <v>0</v>
      </c>
    </row>
    <row r="5" spans="1:15" ht="14.25" customHeight="1">
      <c r="A5" s="75" t="s">
        <v>143</v>
      </c>
      <c r="B5" s="75">
        <v>-4.4000000000000004</v>
      </c>
      <c r="C5" s="75">
        <v>-61.9</v>
      </c>
      <c r="D5" s="75">
        <v>48.37</v>
      </c>
      <c r="E5" s="75">
        <v>0</v>
      </c>
      <c r="F5" s="75">
        <v>0</v>
      </c>
      <c r="G5" s="75">
        <v>0</v>
      </c>
      <c r="H5" s="75">
        <v>-2.1</v>
      </c>
      <c r="I5" s="75">
        <v>0</v>
      </c>
      <c r="J5" s="75">
        <v>0</v>
      </c>
      <c r="K5" s="75">
        <v>0</v>
      </c>
      <c r="L5" s="75">
        <v>0</v>
      </c>
      <c r="M5" s="75">
        <v>0</v>
      </c>
      <c r="N5" s="75">
        <v>0</v>
      </c>
      <c r="O5" s="95">
        <v>0</v>
      </c>
    </row>
    <row r="6" spans="1:15" ht="14.25" customHeight="1">
      <c r="A6" s="75" t="s">
        <v>144</v>
      </c>
      <c r="B6" s="75">
        <v>-4.4000000000000004</v>
      </c>
      <c r="C6" s="75">
        <v>-61.9</v>
      </c>
      <c r="D6" s="75">
        <v>48.37</v>
      </c>
      <c r="E6" s="75">
        <v>0</v>
      </c>
      <c r="F6" s="75">
        <v>0</v>
      </c>
      <c r="G6" s="75">
        <v>0</v>
      </c>
      <c r="H6" s="75">
        <v>-2.1</v>
      </c>
      <c r="I6" s="75">
        <v>0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O6" s="95">
        <v>0</v>
      </c>
    </row>
    <row r="7" spans="1:15" ht="14.25" customHeight="1">
      <c r="A7" s="75" t="s">
        <v>145</v>
      </c>
      <c r="B7" s="75">
        <v>-4.4000000000000004</v>
      </c>
      <c r="C7" s="75">
        <v>-61.9</v>
      </c>
      <c r="D7" s="75">
        <v>48.37</v>
      </c>
      <c r="E7" s="75">
        <v>0</v>
      </c>
      <c r="F7" s="75">
        <v>0</v>
      </c>
      <c r="G7" s="75">
        <v>0</v>
      </c>
      <c r="H7" s="75">
        <v>-2.1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12.57</v>
      </c>
      <c r="O7" s="95">
        <v>0</v>
      </c>
    </row>
    <row r="8" spans="1:15" ht="14.25" customHeight="1">
      <c r="A8" s="75" t="s">
        <v>146</v>
      </c>
      <c r="B8" s="75">
        <v>-4.4000000000000004</v>
      </c>
      <c r="C8" s="75">
        <v>-61.9</v>
      </c>
      <c r="D8" s="75">
        <v>48.37</v>
      </c>
      <c r="E8" s="75">
        <v>0</v>
      </c>
      <c r="F8" s="75">
        <v>0</v>
      </c>
      <c r="G8" s="75">
        <v>0</v>
      </c>
      <c r="H8" s="75">
        <v>-2.1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12.57</v>
      </c>
      <c r="O8" s="95">
        <v>0</v>
      </c>
    </row>
    <row r="9" spans="1:15" ht="14.25" customHeight="1">
      <c r="A9" s="75" t="s">
        <v>147</v>
      </c>
      <c r="B9" s="75">
        <v>-4.4000000000000004</v>
      </c>
      <c r="C9" s="75">
        <v>-61.9</v>
      </c>
      <c r="D9" s="75">
        <v>48.37</v>
      </c>
      <c r="E9" s="75">
        <v>0</v>
      </c>
      <c r="F9" s="75">
        <v>0</v>
      </c>
      <c r="G9" s="75">
        <v>0</v>
      </c>
      <c r="H9" s="75">
        <v>-2.1</v>
      </c>
      <c r="I9" s="75">
        <v>0</v>
      </c>
      <c r="J9" s="75">
        <v>0</v>
      </c>
      <c r="K9" s="75">
        <v>0</v>
      </c>
      <c r="L9" s="75">
        <v>0</v>
      </c>
      <c r="M9" s="75">
        <v>0</v>
      </c>
      <c r="N9" s="75">
        <v>12.57</v>
      </c>
      <c r="O9" s="95">
        <v>0</v>
      </c>
    </row>
    <row r="10" spans="1:15" ht="14.25" customHeight="1">
      <c r="A10" s="75" t="s">
        <v>148</v>
      </c>
      <c r="B10" s="75">
        <v>-4.4000000000000004</v>
      </c>
      <c r="C10" s="75">
        <v>-61.9</v>
      </c>
      <c r="D10" s="75">
        <v>48.37</v>
      </c>
      <c r="E10" s="75">
        <v>0</v>
      </c>
      <c r="F10" s="75">
        <v>0</v>
      </c>
      <c r="G10" s="75">
        <v>0</v>
      </c>
      <c r="H10" s="75">
        <v>-2.1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12.57</v>
      </c>
      <c r="O10" s="95">
        <v>0</v>
      </c>
    </row>
    <row r="11" spans="1:15" ht="14.25" customHeight="1">
      <c r="A11" s="75" t="s">
        <v>149</v>
      </c>
      <c r="B11" s="75">
        <v>-4.4000000000000004</v>
      </c>
      <c r="C11" s="75">
        <v>0</v>
      </c>
      <c r="D11" s="75">
        <v>72.55</v>
      </c>
      <c r="E11" s="75">
        <v>0</v>
      </c>
      <c r="F11" s="75">
        <v>0</v>
      </c>
      <c r="G11" s="75">
        <v>0</v>
      </c>
      <c r="H11" s="75">
        <v>-2.1</v>
      </c>
      <c r="I11" s="75">
        <v>0</v>
      </c>
      <c r="J11" s="75">
        <v>0</v>
      </c>
      <c r="K11" s="75">
        <v>-22</v>
      </c>
      <c r="L11" s="75">
        <v>10.64</v>
      </c>
      <c r="M11" s="75">
        <v>0</v>
      </c>
      <c r="N11" s="75">
        <v>12.57</v>
      </c>
      <c r="O11" s="95">
        <v>0</v>
      </c>
    </row>
    <row r="12" spans="1:15" ht="14.25" customHeight="1">
      <c r="A12" s="75" t="s">
        <v>150</v>
      </c>
      <c r="B12" s="75">
        <v>-4.4000000000000004</v>
      </c>
      <c r="C12" s="75">
        <v>0</v>
      </c>
      <c r="D12" s="75">
        <v>72.55</v>
      </c>
      <c r="E12" s="75">
        <v>0</v>
      </c>
      <c r="F12" s="75">
        <v>0</v>
      </c>
      <c r="G12" s="75">
        <v>0</v>
      </c>
      <c r="H12" s="75">
        <v>-2.1</v>
      </c>
      <c r="I12" s="75">
        <v>0</v>
      </c>
      <c r="J12" s="75">
        <v>0</v>
      </c>
      <c r="K12" s="75">
        <v>-22</v>
      </c>
      <c r="L12" s="75">
        <v>10.64</v>
      </c>
      <c r="M12" s="75">
        <v>0</v>
      </c>
      <c r="N12" s="75">
        <v>12.57</v>
      </c>
      <c r="O12" s="95">
        <v>0</v>
      </c>
    </row>
    <row r="13" spans="1:15" ht="14.25" customHeight="1">
      <c r="A13" s="75" t="s">
        <v>151</v>
      </c>
      <c r="B13" s="75">
        <v>-4.4000000000000004</v>
      </c>
      <c r="C13" s="75">
        <v>0</v>
      </c>
      <c r="D13" s="75">
        <v>72.55</v>
      </c>
      <c r="E13" s="75">
        <v>0</v>
      </c>
      <c r="F13" s="75">
        <v>0</v>
      </c>
      <c r="G13" s="75">
        <v>0</v>
      </c>
      <c r="H13" s="75">
        <v>-2.1</v>
      </c>
      <c r="I13" s="75">
        <v>0</v>
      </c>
      <c r="J13" s="75">
        <v>0</v>
      </c>
      <c r="K13" s="75">
        <v>-22</v>
      </c>
      <c r="L13" s="75">
        <v>10.64</v>
      </c>
      <c r="M13" s="75">
        <v>0</v>
      </c>
      <c r="N13" s="75">
        <v>12.57</v>
      </c>
      <c r="O13" s="95">
        <v>0</v>
      </c>
    </row>
    <row r="14" spans="1:15" ht="14.25" customHeight="1">
      <c r="A14" s="75" t="s">
        <v>152</v>
      </c>
      <c r="B14" s="75">
        <v>-4.4000000000000004</v>
      </c>
      <c r="C14" s="75">
        <v>0</v>
      </c>
      <c r="D14" s="75">
        <v>72.55</v>
      </c>
      <c r="E14" s="75">
        <v>0</v>
      </c>
      <c r="F14" s="75">
        <v>0</v>
      </c>
      <c r="G14" s="75">
        <v>0</v>
      </c>
      <c r="H14" s="75">
        <v>-2.1</v>
      </c>
      <c r="I14" s="75">
        <v>0</v>
      </c>
      <c r="J14" s="75">
        <v>0</v>
      </c>
      <c r="K14" s="75">
        <v>-22</v>
      </c>
      <c r="L14" s="75">
        <v>10.64</v>
      </c>
      <c r="M14" s="75">
        <v>0</v>
      </c>
      <c r="N14" s="75">
        <v>12.57</v>
      </c>
      <c r="O14" s="95">
        <v>0</v>
      </c>
    </row>
    <row r="15" spans="1:15" ht="14.25" customHeight="1">
      <c r="A15" s="75" t="s">
        <v>153</v>
      </c>
      <c r="B15" s="75">
        <v>-4.4000000000000004</v>
      </c>
      <c r="C15" s="75">
        <v>0</v>
      </c>
      <c r="D15" s="75">
        <v>72.55</v>
      </c>
      <c r="E15" s="75">
        <v>0</v>
      </c>
      <c r="F15" s="75">
        <v>0</v>
      </c>
      <c r="G15" s="75">
        <v>0</v>
      </c>
      <c r="H15" s="75">
        <v>-2.1</v>
      </c>
      <c r="I15" s="75">
        <v>0</v>
      </c>
      <c r="J15" s="75">
        <v>0</v>
      </c>
      <c r="K15" s="75">
        <v>-22</v>
      </c>
      <c r="L15" s="75">
        <v>10.64</v>
      </c>
      <c r="M15" s="75">
        <v>0</v>
      </c>
      <c r="N15" s="75">
        <v>12.57</v>
      </c>
      <c r="O15" s="95">
        <v>0</v>
      </c>
    </row>
    <row r="16" spans="1:15" ht="14.25" customHeight="1">
      <c r="A16" s="75" t="s">
        <v>154</v>
      </c>
      <c r="B16" s="75">
        <v>-4.4000000000000004</v>
      </c>
      <c r="C16" s="75">
        <v>0</v>
      </c>
      <c r="D16" s="75">
        <v>72.55</v>
      </c>
      <c r="E16" s="75">
        <v>0</v>
      </c>
      <c r="F16" s="75">
        <v>0</v>
      </c>
      <c r="G16" s="75">
        <v>0</v>
      </c>
      <c r="H16" s="75">
        <v>-2.1</v>
      </c>
      <c r="I16" s="75">
        <v>0</v>
      </c>
      <c r="J16" s="75">
        <v>0</v>
      </c>
      <c r="K16" s="75">
        <v>-22</v>
      </c>
      <c r="L16" s="75">
        <v>10.64</v>
      </c>
      <c r="M16" s="75">
        <v>0</v>
      </c>
      <c r="N16" s="75">
        <v>12.57</v>
      </c>
      <c r="O16" s="95">
        <v>0</v>
      </c>
    </row>
    <row r="17" spans="1:15" ht="14.25" customHeight="1">
      <c r="A17" s="75" t="s">
        <v>155</v>
      </c>
      <c r="B17" s="75">
        <v>-4.4000000000000004</v>
      </c>
      <c r="C17" s="75">
        <v>0</v>
      </c>
      <c r="D17" s="75">
        <v>72.55</v>
      </c>
      <c r="E17" s="75">
        <v>0</v>
      </c>
      <c r="F17" s="75">
        <v>0</v>
      </c>
      <c r="G17" s="75">
        <v>0</v>
      </c>
      <c r="H17" s="75">
        <v>-2.1</v>
      </c>
      <c r="I17" s="75">
        <v>0</v>
      </c>
      <c r="J17" s="75">
        <v>0</v>
      </c>
      <c r="K17" s="75">
        <v>-22</v>
      </c>
      <c r="L17" s="75">
        <v>10.64</v>
      </c>
      <c r="M17" s="75">
        <v>0</v>
      </c>
      <c r="N17" s="75">
        <v>12.57</v>
      </c>
      <c r="O17" s="95">
        <v>0</v>
      </c>
    </row>
    <row r="18" spans="1:15" ht="14.25" customHeight="1">
      <c r="A18" s="75" t="s">
        <v>156</v>
      </c>
      <c r="B18" s="75">
        <v>-4.4000000000000004</v>
      </c>
      <c r="C18" s="75">
        <v>0</v>
      </c>
      <c r="D18" s="75">
        <v>72.55</v>
      </c>
      <c r="E18" s="75">
        <v>0</v>
      </c>
      <c r="F18" s="75">
        <v>0</v>
      </c>
      <c r="G18" s="75">
        <v>0</v>
      </c>
      <c r="H18" s="75">
        <v>-2.1</v>
      </c>
      <c r="I18" s="75">
        <v>0</v>
      </c>
      <c r="J18" s="75">
        <v>0</v>
      </c>
      <c r="K18" s="75">
        <v>-22</v>
      </c>
      <c r="L18" s="75">
        <v>10.64</v>
      </c>
      <c r="M18" s="75">
        <v>0</v>
      </c>
      <c r="N18" s="75">
        <v>12.57</v>
      </c>
      <c r="O18" s="95">
        <v>0</v>
      </c>
    </row>
    <row r="19" spans="1:15" ht="14.25" customHeight="1">
      <c r="A19" s="75" t="s">
        <v>157</v>
      </c>
      <c r="B19" s="75">
        <v>-4.4000000000000004</v>
      </c>
      <c r="C19" s="75">
        <v>0</v>
      </c>
      <c r="D19" s="75">
        <v>72.55</v>
      </c>
      <c r="E19" s="75">
        <v>0</v>
      </c>
      <c r="F19" s="75">
        <v>0</v>
      </c>
      <c r="G19" s="75">
        <v>0</v>
      </c>
      <c r="H19" s="75">
        <v>-2.2000000000000002</v>
      </c>
      <c r="I19" s="75">
        <v>0</v>
      </c>
      <c r="J19" s="75">
        <v>0</v>
      </c>
      <c r="K19" s="75">
        <v>-22</v>
      </c>
      <c r="L19" s="75">
        <v>10.64</v>
      </c>
      <c r="M19" s="75">
        <v>0</v>
      </c>
      <c r="N19" s="75">
        <v>12.57</v>
      </c>
      <c r="O19" s="95">
        <v>0</v>
      </c>
    </row>
    <row r="20" spans="1:15" ht="14.25" customHeight="1">
      <c r="A20" s="75" t="s">
        <v>158</v>
      </c>
      <c r="B20" s="75">
        <v>-4.4000000000000004</v>
      </c>
      <c r="C20" s="75">
        <v>0</v>
      </c>
      <c r="D20" s="75">
        <v>72.55</v>
      </c>
      <c r="E20" s="75">
        <v>0</v>
      </c>
      <c r="F20" s="75">
        <v>0</v>
      </c>
      <c r="G20" s="75">
        <v>0</v>
      </c>
      <c r="H20" s="75">
        <v>-2.2000000000000002</v>
      </c>
      <c r="I20" s="75">
        <v>0</v>
      </c>
      <c r="J20" s="75">
        <v>0</v>
      </c>
      <c r="K20" s="75">
        <v>-22</v>
      </c>
      <c r="L20" s="75">
        <v>10.64</v>
      </c>
      <c r="M20" s="75">
        <v>0</v>
      </c>
      <c r="N20" s="75">
        <v>12.57</v>
      </c>
      <c r="O20" s="95">
        <v>0</v>
      </c>
    </row>
    <row r="21" spans="1:15" ht="14.25" customHeight="1">
      <c r="A21" s="75" t="s">
        <v>159</v>
      </c>
      <c r="B21" s="75">
        <v>-4.4000000000000004</v>
      </c>
      <c r="C21" s="75">
        <v>0</v>
      </c>
      <c r="D21" s="75">
        <v>72.55</v>
      </c>
      <c r="E21" s="75">
        <v>0</v>
      </c>
      <c r="F21" s="75">
        <v>0</v>
      </c>
      <c r="G21" s="75">
        <v>0</v>
      </c>
      <c r="H21" s="75">
        <v>-2.2000000000000002</v>
      </c>
      <c r="I21" s="75">
        <v>0</v>
      </c>
      <c r="J21" s="75">
        <v>0</v>
      </c>
      <c r="K21" s="75">
        <v>-22</v>
      </c>
      <c r="L21" s="75">
        <v>10.64</v>
      </c>
      <c r="M21" s="75">
        <v>0</v>
      </c>
      <c r="N21" s="75">
        <v>12.57</v>
      </c>
      <c r="O21" s="95">
        <v>0</v>
      </c>
    </row>
    <row r="22" spans="1:15" ht="14.25" customHeight="1">
      <c r="A22" s="75" t="s">
        <v>160</v>
      </c>
      <c r="B22" s="75">
        <v>-4.4000000000000004</v>
      </c>
      <c r="C22" s="75">
        <v>0</v>
      </c>
      <c r="D22" s="75">
        <v>72.55</v>
      </c>
      <c r="E22" s="75">
        <v>0</v>
      </c>
      <c r="F22" s="75">
        <v>0</v>
      </c>
      <c r="G22" s="75">
        <v>0</v>
      </c>
      <c r="H22" s="75">
        <v>-2.2000000000000002</v>
      </c>
      <c r="I22" s="75">
        <v>0</v>
      </c>
      <c r="J22" s="75">
        <v>0</v>
      </c>
      <c r="K22" s="75">
        <v>-22</v>
      </c>
      <c r="L22" s="75">
        <v>10.64</v>
      </c>
      <c r="M22" s="75">
        <v>0</v>
      </c>
      <c r="N22" s="75">
        <v>12.57</v>
      </c>
      <c r="O22" s="95">
        <v>0</v>
      </c>
    </row>
    <row r="23" spans="1:15" ht="14.25" customHeight="1">
      <c r="A23" s="75" t="s">
        <v>161</v>
      </c>
      <c r="B23" s="75">
        <v>-4.4000000000000004</v>
      </c>
      <c r="C23" s="75">
        <v>-61.9</v>
      </c>
      <c r="D23" s="75">
        <v>-75</v>
      </c>
      <c r="E23" s="75">
        <v>0</v>
      </c>
      <c r="F23" s="75">
        <v>0</v>
      </c>
      <c r="G23" s="75">
        <v>0</v>
      </c>
      <c r="H23" s="75">
        <v>-2.2000000000000002</v>
      </c>
      <c r="I23" s="75">
        <v>0</v>
      </c>
      <c r="J23" s="75">
        <v>0</v>
      </c>
      <c r="K23" s="75">
        <v>-22</v>
      </c>
      <c r="L23" s="75">
        <v>19.350000000000001</v>
      </c>
      <c r="M23" s="75">
        <v>0</v>
      </c>
      <c r="N23" s="75">
        <v>12.57</v>
      </c>
      <c r="O23" s="95">
        <v>0</v>
      </c>
    </row>
    <row r="24" spans="1:15" ht="14.25" customHeight="1">
      <c r="A24" s="75" t="s">
        <v>162</v>
      </c>
      <c r="B24" s="75">
        <v>-4.4000000000000004</v>
      </c>
      <c r="C24" s="75">
        <v>-61.9</v>
      </c>
      <c r="D24" s="75">
        <v>-75</v>
      </c>
      <c r="E24" s="75">
        <v>0</v>
      </c>
      <c r="F24" s="75">
        <v>0</v>
      </c>
      <c r="G24" s="75">
        <v>0</v>
      </c>
      <c r="H24" s="75">
        <v>-2.2000000000000002</v>
      </c>
      <c r="I24" s="75">
        <v>0</v>
      </c>
      <c r="J24" s="75">
        <v>0</v>
      </c>
      <c r="K24" s="75">
        <v>-22</v>
      </c>
      <c r="L24" s="75">
        <v>19.350000000000001</v>
      </c>
      <c r="M24" s="75">
        <v>0</v>
      </c>
      <c r="N24" s="75">
        <v>12.57</v>
      </c>
      <c r="O24" s="95">
        <v>0</v>
      </c>
    </row>
    <row r="25" spans="1:15" ht="14.25" customHeight="1">
      <c r="A25" s="75" t="s">
        <v>163</v>
      </c>
      <c r="B25" s="75">
        <v>-4.4000000000000004</v>
      </c>
      <c r="C25" s="75">
        <v>-61.9</v>
      </c>
      <c r="D25" s="75">
        <v>-75</v>
      </c>
      <c r="E25" s="75">
        <v>0</v>
      </c>
      <c r="F25" s="75">
        <v>0</v>
      </c>
      <c r="G25" s="75">
        <v>0</v>
      </c>
      <c r="H25" s="75">
        <v>-2.2000000000000002</v>
      </c>
      <c r="I25" s="75">
        <v>0</v>
      </c>
      <c r="J25" s="75">
        <v>0</v>
      </c>
      <c r="K25" s="75">
        <v>-22</v>
      </c>
      <c r="L25" s="75">
        <v>19.350000000000001</v>
      </c>
      <c r="M25" s="75">
        <v>0</v>
      </c>
      <c r="N25" s="75">
        <v>12.57</v>
      </c>
      <c r="O25" s="95">
        <v>0</v>
      </c>
    </row>
    <row r="26" spans="1:15" ht="14.25" customHeight="1">
      <c r="A26" s="75" t="s">
        <v>164</v>
      </c>
      <c r="B26" s="75">
        <v>-4.4000000000000004</v>
      </c>
      <c r="C26" s="75">
        <v>-61.9</v>
      </c>
      <c r="D26" s="75">
        <v>-75</v>
      </c>
      <c r="E26" s="75">
        <v>0</v>
      </c>
      <c r="F26" s="75">
        <v>0</v>
      </c>
      <c r="G26" s="75">
        <v>0</v>
      </c>
      <c r="H26" s="75">
        <v>-2.2000000000000002</v>
      </c>
      <c r="I26" s="75">
        <v>0</v>
      </c>
      <c r="J26" s="75">
        <v>0</v>
      </c>
      <c r="K26" s="75">
        <v>-22</v>
      </c>
      <c r="L26" s="75">
        <v>19.34</v>
      </c>
      <c r="M26" s="75">
        <v>0</v>
      </c>
      <c r="N26" s="75">
        <v>8.7100000000000009</v>
      </c>
      <c r="O26" s="95">
        <v>0</v>
      </c>
    </row>
    <row r="27" spans="1:15" ht="14.25" customHeight="1">
      <c r="A27" s="75" t="s">
        <v>165</v>
      </c>
      <c r="B27" s="75">
        <v>-4.4000000000000004</v>
      </c>
      <c r="C27" s="75">
        <v>-61.9</v>
      </c>
      <c r="D27" s="75">
        <v>-100</v>
      </c>
      <c r="E27" s="75">
        <v>0</v>
      </c>
      <c r="F27" s="75">
        <v>0</v>
      </c>
      <c r="G27" s="75">
        <v>0</v>
      </c>
      <c r="H27" s="75">
        <v>-2.2000000000000002</v>
      </c>
      <c r="I27" s="75">
        <v>0</v>
      </c>
      <c r="J27" s="75">
        <v>0</v>
      </c>
      <c r="K27" s="75">
        <v>-22</v>
      </c>
      <c r="L27" s="75">
        <v>23.21</v>
      </c>
      <c r="M27" s="75">
        <v>0</v>
      </c>
      <c r="N27" s="75">
        <v>3.87</v>
      </c>
      <c r="O27" s="95">
        <v>0</v>
      </c>
    </row>
    <row r="28" spans="1:15" ht="14.25" customHeight="1">
      <c r="A28" s="75" t="s">
        <v>166</v>
      </c>
      <c r="B28" s="75">
        <v>-4.4000000000000004</v>
      </c>
      <c r="C28" s="75">
        <v>-61.9</v>
      </c>
      <c r="D28" s="75">
        <v>-100</v>
      </c>
      <c r="E28" s="75">
        <v>0</v>
      </c>
      <c r="F28" s="75">
        <v>0</v>
      </c>
      <c r="G28" s="75">
        <v>0</v>
      </c>
      <c r="H28" s="75">
        <v>-2.2000000000000002</v>
      </c>
      <c r="I28" s="75">
        <v>0</v>
      </c>
      <c r="J28" s="75">
        <v>0</v>
      </c>
      <c r="K28" s="75">
        <v>-22</v>
      </c>
      <c r="L28" s="75">
        <v>23.22</v>
      </c>
      <c r="M28" s="75">
        <v>0</v>
      </c>
      <c r="N28" s="75">
        <v>0</v>
      </c>
      <c r="O28" s="95">
        <v>0</v>
      </c>
    </row>
    <row r="29" spans="1:15" ht="14.25" customHeight="1">
      <c r="A29" s="75" t="s">
        <v>167</v>
      </c>
      <c r="B29" s="75">
        <v>-4.4000000000000004</v>
      </c>
      <c r="C29" s="75">
        <v>-61.9</v>
      </c>
      <c r="D29" s="75">
        <v>-100</v>
      </c>
      <c r="E29" s="75">
        <v>0</v>
      </c>
      <c r="F29" s="75">
        <v>0</v>
      </c>
      <c r="G29" s="75">
        <v>0</v>
      </c>
      <c r="H29" s="75">
        <v>-2.2000000000000002</v>
      </c>
      <c r="I29" s="75">
        <v>0</v>
      </c>
      <c r="J29" s="75">
        <v>0</v>
      </c>
      <c r="K29" s="75">
        <v>-22</v>
      </c>
      <c r="L29" s="75">
        <v>23.22</v>
      </c>
      <c r="M29" s="75">
        <v>0</v>
      </c>
      <c r="N29" s="75">
        <v>0</v>
      </c>
      <c r="O29" s="95">
        <v>0</v>
      </c>
    </row>
    <row r="30" spans="1:15" ht="14.25" customHeight="1">
      <c r="A30" s="75" t="s">
        <v>168</v>
      </c>
      <c r="B30" s="75">
        <v>-4.4000000000000004</v>
      </c>
      <c r="C30" s="75">
        <v>-61.9</v>
      </c>
      <c r="D30" s="75">
        <v>-100</v>
      </c>
      <c r="E30" s="75">
        <v>0</v>
      </c>
      <c r="F30" s="75">
        <v>0</v>
      </c>
      <c r="G30" s="75">
        <v>0</v>
      </c>
      <c r="H30" s="75">
        <v>-2.2000000000000002</v>
      </c>
      <c r="I30" s="75">
        <v>0</v>
      </c>
      <c r="J30" s="75">
        <v>0</v>
      </c>
      <c r="K30" s="75">
        <v>-22</v>
      </c>
      <c r="L30" s="75">
        <v>23.22</v>
      </c>
      <c r="M30" s="75">
        <v>0</v>
      </c>
      <c r="N30" s="75">
        <v>0</v>
      </c>
      <c r="O30" s="95">
        <v>0</v>
      </c>
    </row>
    <row r="31" spans="1:15" ht="14.25" customHeight="1">
      <c r="A31" s="75" t="s">
        <v>169</v>
      </c>
      <c r="B31" s="75">
        <v>-4.4000000000000004</v>
      </c>
      <c r="C31" s="75">
        <v>0</v>
      </c>
      <c r="D31" s="75">
        <v>-100</v>
      </c>
      <c r="E31" s="75">
        <v>0</v>
      </c>
      <c r="F31" s="75">
        <v>0</v>
      </c>
      <c r="G31" s="75">
        <v>0</v>
      </c>
      <c r="H31" s="75">
        <v>-2.2000000000000002</v>
      </c>
      <c r="I31" s="75">
        <v>0</v>
      </c>
      <c r="J31" s="75">
        <v>0</v>
      </c>
      <c r="K31" s="75">
        <v>-10</v>
      </c>
      <c r="L31" s="75">
        <v>23.22</v>
      </c>
      <c r="M31" s="75">
        <v>0</v>
      </c>
      <c r="N31" s="75">
        <v>0</v>
      </c>
      <c r="O31" s="95">
        <v>0</v>
      </c>
    </row>
    <row r="32" spans="1:15" ht="14.25" customHeight="1">
      <c r="A32" s="75" t="s">
        <v>170</v>
      </c>
      <c r="B32" s="75">
        <v>-4.4000000000000004</v>
      </c>
      <c r="C32" s="75">
        <v>0</v>
      </c>
      <c r="D32" s="75">
        <v>-75.73</v>
      </c>
      <c r="E32" s="75">
        <v>0</v>
      </c>
      <c r="F32" s="75">
        <v>0</v>
      </c>
      <c r="G32" s="75">
        <v>0</v>
      </c>
      <c r="H32" s="75">
        <v>-2.2000000000000002</v>
      </c>
      <c r="I32" s="75">
        <v>0</v>
      </c>
      <c r="J32" s="75">
        <v>0</v>
      </c>
      <c r="K32" s="75">
        <v>-10</v>
      </c>
      <c r="L32" s="75">
        <v>23.22</v>
      </c>
      <c r="M32" s="75">
        <v>0</v>
      </c>
      <c r="N32" s="75">
        <v>0</v>
      </c>
      <c r="O32" s="95">
        <v>0</v>
      </c>
    </row>
    <row r="33" spans="1:15" ht="14.25" customHeight="1">
      <c r="A33" s="75" t="s">
        <v>171</v>
      </c>
      <c r="B33" s="75">
        <v>-4.4000000000000004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  <c r="H33" s="75">
        <v>-2.2000000000000002</v>
      </c>
      <c r="I33" s="75">
        <v>0</v>
      </c>
      <c r="J33" s="75">
        <v>0</v>
      </c>
      <c r="K33" s="75">
        <v>0</v>
      </c>
      <c r="L33" s="75">
        <v>23.22</v>
      </c>
      <c r="M33" s="75">
        <v>0</v>
      </c>
      <c r="N33" s="75">
        <v>0</v>
      </c>
      <c r="O33" s="95">
        <v>0</v>
      </c>
    </row>
    <row r="34" spans="1:15" ht="14.25" customHeight="1">
      <c r="A34" s="75" t="s">
        <v>172</v>
      </c>
      <c r="B34" s="75">
        <v>-4.4000000000000004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  <c r="H34" s="75">
        <v>-2.2000000000000002</v>
      </c>
      <c r="I34" s="75">
        <v>0</v>
      </c>
      <c r="J34" s="75">
        <v>0</v>
      </c>
      <c r="K34" s="75">
        <v>0</v>
      </c>
      <c r="L34" s="75">
        <v>23.22</v>
      </c>
      <c r="M34" s="75">
        <v>0</v>
      </c>
      <c r="N34" s="75">
        <v>0</v>
      </c>
      <c r="O34" s="95">
        <v>0</v>
      </c>
    </row>
    <row r="35" spans="1:15" ht="14.25" customHeight="1">
      <c r="A35" s="75" t="s">
        <v>173</v>
      </c>
      <c r="B35" s="75">
        <v>-4.4000000000000004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  <c r="H35" s="75">
        <v>-2.2000000000000002</v>
      </c>
      <c r="I35" s="75">
        <v>0</v>
      </c>
      <c r="J35" s="75">
        <v>0</v>
      </c>
      <c r="K35" s="75">
        <v>0</v>
      </c>
      <c r="L35" s="75">
        <v>23.22</v>
      </c>
      <c r="M35" s="75">
        <v>0</v>
      </c>
      <c r="N35" s="75">
        <v>0</v>
      </c>
      <c r="O35" s="95">
        <v>0</v>
      </c>
    </row>
    <row r="36" spans="1:15" ht="14.25" customHeight="1">
      <c r="A36" s="75" t="s">
        <v>174</v>
      </c>
      <c r="B36" s="75">
        <v>-4.4000000000000004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  <c r="H36" s="75">
        <v>-2.2000000000000002</v>
      </c>
      <c r="I36" s="75">
        <v>4.84</v>
      </c>
      <c r="J36" s="75">
        <v>0</v>
      </c>
      <c r="K36" s="75">
        <v>0</v>
      </c>
      <c r="L36" s="75">
        <v>23.21</v>
      </c>
      <c r="M36" s="75">
        <v>0</v>
      </c>
      <c r="N36" s="75">
        <v>0</v>
      </c>
      <c r="O36" s="95">
        <v>0</v>
      </c>
    </row>
    <row r="37" spans="1:15" ht="14.25" customHeight="1">
      <c r="A37" s="75" t="s">
        <v>175</v>
      </c>
      <c r="B37" s="75">
        <v>-4.4000000000000004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  <c r="H37" s="75">
        <v>-2.2000000000000002</v>
      </c>
      <c r="I37" s="75">
        <v>4.84</v>
      </c>
      <c r="J37" s="75">
        <v>0</v>
      </c>
      <c r="K37" s="75">
        <v>0</v>
      </c>
      <c r="L37" s="75">
        <v>23.21</v>
      </c>
      <c r="M37" s="75">
        <v>0</v>
      </c>
      <c r="N37" s="75">
        <v>0</v>
      </c>
      <c r="O37" s="95">
        <v>0</v>
      </c>
    </row>
    <row r="38" spans="1:15" ht="14.25" customHeight="1">
      <c r="A38" s="75" t="s">
        <v>176</v>
      </c>
      <c r="B38" s="75">
        <v>-4.4000000000000004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  <c r="H38" s="75">
        <v>-2.2000000000000002</v>
      </c>
      <c r="I38" s="75">
        <v>4.84</v>
      </c>
      <c r="J38" s="75">
        <v>0</v>
      </c>
      <c r="K38" s="75">
        <v>0</v>
      </c>
      <c r="L38" s="75">
        <v>23.21</v>
      </c>
      <c r="M38" s="75">
        <v>0</v>
      </c>
      <c r="N38" s="75">
        <v>0</v>
      </c>
      <c r="O38" s="95">
        <v>0</v>
      </c>
    </row>
    <row r="39" spans="1:15" ht="14.25" customHeight="1">
      <c r="A39" s="75" t="s">
        <v>177</v>
      </c>
      <c r="B39" s="75">
        <v>-4.4000000000000004</v>
      </c>
      <c r="C39" s="75">
        <v>0</v>
      </c>
      <c r="D39" s="75">
        <v>-325</v>
      </c>
      <c r="E39" s="75">
        <v>3.1</v>
      </c>
      <c r="F39" s="75">
        <v>0</v>
      </c>
      <c r="G39" s="75">
        <v>0</v>
      </c>
      <c r="H39" s="75">
        <v>-2.2000000000000002</v>
      </c>
      <c r="I39" s="75">
        <v>4.84</v>
      </c>
      <c r="J39" s="75">
        <v>0</v>
      </c>
      <c r="K39" s="75">
        <v>0</v>
      </c>
      <c r="L39" s="75">
        <v>23.21</v>
      </c>
      <c r="M39" s="75">
        <v>0</v>
      </c>
      <c r="N39" s="75">
        <v>0</v>
      </c>
      <c r="O39" s="95">
        <v>0</v>
      </c>
    </row>
    <row r="40" spans="1:15" ht="14.25" customHeight="1">
      <c r="A40" s="75" t="s">
        <v>178</v>
      </c>
      <c r="B40" s="75">
        <v>-4.4000000000000004</v>
      </c>
      <c r="C40" s="75">
        <v>0</v>
      </c>
      <c r="D40" s="75">
        <v>-271.25</v>
      </c>
      <c r="E40" s="75">
        <v>3.1</v>
      </c>
      <c r="F40" s="75">
        <v>0</v>
      </c>
      <c r="G40" s="75">
        <v>28.23</v>
      </c>
      <c r="H40" s="75">
        <v>-2.2000000000000002</v>
      </c>
      <c r="I40" s="75">
        <v>4.84</v>
      </c>
      <c r="J40" s="75">
        <v>0</v>
      </c>
      <c r="K40" s="75">
        <v>0</v>
      </c>
      <c r="L40" s="75">
        <v>23.22</v>
      </c>
      <c r="M40" s="75">
        <v>0</v>
      </c>
      <c r="N40" s="75">
        <v>0</v>
      </c>
      <c r="O40" s="95">
        <v>0</v>
      </c>
    </row>
    <row r="41" spans="1:15" ht="14.25" customHeight="1">
      <c r="A41" s="75" t="s">
        <v>179</v>
      </c>
      <c r="B41" s="75">
        <v>-4.4000000000000004</v>
      </c>
      <c r="C41" s="75">
        <v>0</v>
      </c>
      <c r="D41" s="75">
        <v>-249.02</v>
      </c>
      <c r="E41" s="75">
        <v>3.1</v>
      </c>
      <c r="F41" s="75">
        <v>0</v>
      </c>
      <c r="G41" s="75">
        <v>28.23</v>
      </c>
      <c r="H41" s="75">
        <v>-2.2000000000000002</v>
      </c>
      <c r="I41" s="75">
        <v>4.84</v>
      </c>
      <c r="J41" s="75">
        <v>0</v>
      </c>
      <c r="K41" s="75">
        <v>0</v>
      </c>
      <c r="L41" s="75">
        <v>23.22</v>
      </c>
      <c r="M41" s="75">
        <v>0</v>
      </c>
      <c r="N41" s="75">
        <v>0</v>
      </c>
      <c r="O41" s="95">
        <v>0</v>
      </c>
    </row>
    <row r="42" spans="1:15" ht="14.25" customHeight="1">
      <c r="A42" s="75" t="s">
        <v>180</v>
      </c>
      <c r="B42" s="75">
        <v>-4.4000000000000004</v>
      </c>
      <c r="C42" s="75">
        <v>0</v>
      </c>
      <c r="D42" s="75">
        <v>-232.91</v>
      </c>
      <c r="E42" s="75">
        <v>3.1</v>
      </c>
      <c r="F42" s="75">
        <v>0</v>
      </c>
      <c r="G42" s="75">
        <v>28.23</v>
      </c>
      <c r="H42" s="75">
        <v>-2.2000000000000002</v>
      </c>
      <c r="I42" s="75">
        <v>4.84</v>
      </c>
      <c r="J42" s="75">
        <v>0</v>
      </c>
      <c r="K42" s="75">
        <v>0</v>
      </c>
      <c r="L42" s="75">
        <v>23.22</v>
      </c>
      <c r="M42" s="75">
        <v>0</v>
      </c>
      <c r="N42" s="75">
        <v>0</v>
      </c>
      <c r="O42" s="95">
        <v>0</v>
      </c>
    </row>
    <row r="43" spans="1:15" ht="14.25" customHeight="1">
      <c r="A43" s="75" t="s">
        <v>181</v>
      </c>
      <c r="B43" s="75">
        <v>-4.4000000000000004</v>
      </c>
      <c r="C43" s="75">
        <v>0</v>
      </c>
      <c r="D43" s="75">
        <v>-203.26</v>
      </c>
      <c r="E43" s="75">
        <v>3.1</v>
      </c>
      <c r="F43" s="75">
        <v>6.77</v>
      </c>
      <c r="G43" s="75">
        <v>28.24</v>
      </c>
      <c r="H43" s="75">
        <v>-2.2000000000000002</v>
      </c>
      <c r="I43" s="75">
        <v>0</v>
      </c>
      <c r="J43" s="75">
        <v>0</v>
      </c>
      <c r="K43" s="75">
        <v>0</v>
      </c>
      <c r="L43" s="75">
        <v>23.22</v>
      </c>
      <c r="M43" s="75">
        <v>0</v>
      </c>
      <c r="N43" s="75">
        <v>0</v>
      </c>
      <c r="O43" s="95">
        <v>0</v>
      </c>
    </row>
    <row r="44" spans="1:15" ht="14.25" customHeight="1">
      <c r="A44" s="75" t="s">
        <v>182</v>
      </c>
      <c r="B44" s="75">
        <v>-4.4000000000000004</v>
      </c>
      <c r="C44" s="75">
        <v>0</v>
      </c>
      <c r="D44" s="75">
        <v>-203.44</v>
      </c>
      <c r="E44" s="75">
        <v>3.1</v>
      </c>
      <c r="F44" s="75">
        <v>6.77</v>
      </c>
      <c r="G44" s="75">
        <v>28.24</v>
      </c>
      <c r="H44" s="75">
        <v>-2.2000000000000002</v>
      </c>
      <c r="I44" s="75">
        <v>0</v>
      </c>
      <c r="J44" s="75">
        <v>0</v>
      </c>
      <c r="K44" s="75">
        <v>0</v>
      </c>
      <c r="L44" s="75">
        <v>23.22</v>
      </c>
      <c r="M44" s="75">
        <v>0</v>
      </c>
      <c r="N44" s="75">
        <v>0</v>
      </c>
      <c r="O44" s="95">
        <v>0</v>
      </c>
    </row>
    <row r="45" spans="1:15" ht="14.25" customHeight="1">
      <c r="A45" s="75" t="s">
        <v>183</v>
      </c>
      <c r="B45" s="75">
        <v>-4.4000000000000004</v>
      </c>
      <c r="C45" s="75">
        <v>0</v>
      </c>
      <c r="D45" s="75">
        <v>-203.76</v>
      </c>
      <c r="E45" s="75">
        <v>3.1</v>
      </c>
      <c r="F45" s="75">
        <v>6.77</v>
      </c>
      <c r="G45" s="75">
        <v>28.24</v>
      </c>
      <c r="H45" s="75">
        <v>-2.2000000000000002</v>
      </c>
      <c r="I45" s="75">
        <v>0</v>
      </c>
      <c r="J45" s="75">
        <v>0</v>
      </c>
      <c r="K45" s="75">
        <v>0</v>
      </c>
      <c r="L45" s="75">
        <v>23.22</v>
      </c>
      <c r="M45" s="75">
        <v>0</v>
      </c>
      <c r="N45" s="75">
        <v>0</v>
      </c>
      <c r="O45" s="95">
        <v>0</v>
      </c>
    </row>
    <row r="46" spans="1:15" ht="14.25" customHeight="1">
      <c r="A46" s="75" t="s">
        <v>184</v>
      </c>
      <c r="B46" s="75">
        <v>-4.4000000000000004</v>
      </c>
      <c r="C46" s="75">
        <v>0</v>
      </c>
      <c r="D46" s="75">
        <v>-203.61</v>
      </c>
      <c r="E46" s="75">
        <v>3.1</v>
      </c>
      <c r="F46" s="75">
        <v>6.77</v>
      </c>
      <c r="G46" s="75">
        <v>28.24</v>
      </c>
      <c r="H46" s="75">
        <v>-2.2000000000000002</v>
      </c>
      <c r="I46" s="75">
        <v>0</v>
      </c>
      <c r="J46" s="75">
        <v>0</v>
      </c>
      <c r="K46" s="75">
        <v>0</v>
      </c>
      <c r="L46" s="75">
        <v>23.22</v>
      </c>
      <c r="M46" s="75">
        <v>0</v>
      </c>
      <c r="N46" s="75">
        <v>0</v>
      </c>
      <c r="O46" s="95">
        <v>0</v>
      </c>
    </row>
    <row r="47" spans="1:15" ht="14.25" customHeight="1">
      <c r="A47" s="75" t="s">
        <v>185</v>
      </c>
      <c r="B47" s="75">
        <v>-4.4000000000000004</v>
      </c>
      <c r="C47" s="75">
        <v>0</v>
      </c>
      <c r="D47" s="75">
        <v>0</v>
      </c>
      <c r="E47" s="75">
        <v>3.1</v>
      </c>
      <c r="F47" s="75">
        <v>6.77</v>
      </c>
      <c r="G47" s="75">
        <v>28.24</v>
      </c>
      <c r="H47" s="75">
        <v>-2.2000000000000002</v>
      </c>
      <c r="I47" s="75">
        <v>0</v>
      </c>
      <c r="J47" s="75">
        <v>0</v>
      </c>
      <c r="K47" s="75">
        <v>0</v>
      </c>
      <c r="L47" s="75">
        <v>23.22</v>
      </c>
      <c r="M47" s="75">
        <v>0</v>
      </c>
      <c r="N47" s="75">
        <v>0</v>
      </c>
      <c r="O47" s="95">
        <v>0</v>
      </c>
    </row>
    <row r="48" spans="1:15" ht="14.25" customHeight="1">
      <c r="A48" s="75" t="s">
        <v>186</v>
      </c>
      <c r="B48" s="75">
        <v>-4.4000000000000004</v>
      </c>
      <c r="C48" s="75">
        <v>0</v>
      </c>
      <c r="D48" s="75">
        <v>0</v>
      </c>
      <c r="E48" s="75">
        <v>3.1</v>
      </c>
      <c r="F48" s="75">
        <v>6.77</v>
      </c>
      <c r="G48" s="75">
        <v>0</v>
      </c>
      <c r="H48" s="75">
        <v>-2.2000000000000002</v>
      </c>
      <c r="I48" s="75">
        <v>0</v>
      </c>
      <c r="J48" s="75">
        <v>0</v>
      </c>
      <c r="K48" s="75">
        <v>0</v>
      </c>
      <c r="L48" s="75">
        <v>23.21</v>
      </c>
      <c r="M48" s="75">
        <v>0</v>
      </c>
      <c r="N48" s="75">
        <v>0</v>
      </c>
      <c r="O48" s="95">
        <v>0</v>
      </c>
    </row>
    <row r="49" spans="1:15" ht="14.25" customHeight="1">
      <c r="A49" s="75" t="s">
        <v>187</v>
      </c>
      <c r="B49" s="75">
        <v>-4.4000000000000004</v>
      </c>
      <c r="C49" s="75">
        <v>0</v>
      </c>
      <c r="D49" s="75">
        <v>0</v>
      </c>
      <c r="E49" s="75">
        <v>3.1</v>
      </c>
      <c r="F49" s="75">
        <v>6.77</v>
      </c>
      <c r="G49" s="75">
        <v>0</v>
      </c>
      <c r="H49" s="75">
        <v>-2.2000000000000002</v>
      </c>
      <c r="I49" s="75">
        <v>0</v>
      </c>
      <c r="J49" s="75">
        <v>0</v>
      </c>
      <c r="K49" s="75">
        <v>0</v>
      </c>
      <c r="L49" s="75">
        <v>23.21</v>
      </c>
      <c r="M49" s="75">
        <v>0</v>
      </c>
      <c r="N49" s="75">
        <v>0</v>
      </c>
      <c r="O49" s="95">
        <v>0</v>
      </c>
    </row>
    <row r="50" spans="1:15" ht="14.25" customHeight="1">
      <c r="A50" s="75" t="s">
        <v>188</v>
      </c>
      <c r="B50" s="75">
        <v>-4.4000000000000004</v>
      </c>
      <c r="C50" s="75">
        <v>0</v>
      </c>
      <c r="D50" s="75">
        <v>-157.6</v>
      </c>
      <c r="E50" s="75">
        <v>3.1</v>
      </c>
      <c r="F50" s="75">
        <v>6.77</v>
      </c>
      <c r="G50" s="75">
        <v>0</v>
      </c>
      <c r="H50" s="75">
        <v>-2.2000000000000002</v>
      </c>
      <c r="I50" s="75">
        <v>0</v>
      </c>
      <c r="J50" s="75">
        <v>0</v>
      </c>
      <c r="K50" s="75">
        <v>0</v>
      </c>
      <c r="L50" s="75">
        <v>23.21</v>
      </c>
      <c r="M50" s="75">
        <v>0</v>
      </c>
      <c r="N50" s="75">
        <v>0</v>
      </c>
      <c r="O50" s="95">
        <v>0</v>
      </c>
    </row>
    <row r="51" spans="1:15" ht="14.25" customHeight="1">
      <c r="A51" s="75" t="s">
        <v>189</v>
      </c>
      <c r="B51" s="75">
        <v>-4.4000000000000004</v>
      </c>
      <c r="C51" s="75">
        <v>0</v>
      </c>
      <c r="D51" s="75">
        <v>-189.18</v>
      </c>
      <c r="E51" s="75">
        <v>3.1</v>
      </c>
      <c r="F51" s="75">
        <v>6.77</v>
      </c>
      <c r="G51" s="75">
        <v>0</v>
      </c>
      <c r="H51" s="75">
        <v>-2.2000000000000002</v>
      </c>
      <c r="I51" s="75">
        <v>0</v>
      </c>
      <c r="J51" s="75">
        <v>0</v>
      </c>
      <c r="K51" s="75">
        <v>0</v>
      </c>
      <c r="L51" s="75">
        <v>23.21</v>
      </c>
      <c r="M51" s="75">
        <v>0</v>
      </c>
      <c r="N51" s="75">
        <v>0</v>
      </c>
      <c r="O51" s="95">
        <v>0</v>
      </c>
    </row>
    <row r="52" spans="1:15" ht="14.25" customHeight="1">
      <c r="A52" s="75" t="s">
        <v>190</v>
      </c>
      <c r="B52" s="75">
        <v>-4.4000000000000004</v>
      </c>
      <c r="C52" s="75">
        <v>0</v>
      </c>
      <c r="D52" s="75">
        <v>-179.46</v>
      </c>
      <c r="E52" s="75">
        <v>3.1</v>
      </c>
      <c r="F52" s="75">
        <v>6.77</v>
      </c>
      <c r="G52" s="75">
        <v>0</v>
      </c>
      <c r="H52" s="75">
        <v>-2.2000000000000002</v>
      </c>
      <c r="I52" s="75">
        <v>0</v>
      </c>
      <c r="J52" s="75">
        <v>0</v>
      </c>
      <c r="K52" s="75">
        <v>0</v>
      </c>
      <c r="L52" s="75">
        <v>23.21</v>
      </c>
      <c r="M52" s="75">
        <v>0</v>
      </c>
      <c r="N52" s="75">
        <v>0</v>
      </c>
      <c r="O52" s="95">
        <v>0</v>
      </c>
    </row>
    <row r="53" spans="1:15" ht="14.25" customHeight="1">
      <c r="A53" s="75" t="s">
        <v>191</v>
      </c>
      <c r="B53" s="75">
        <v>-4.4000000000000004</v>
      </c>
      <c r="C53" s="75">
        <v>0</v>
      </c>
      <c r="D53" s="75">
        <v>-192.21</v>
      </c>
      <c r="E53" s="75">
        <v>3.1</v>
      </c>
      <c r="F53" s="75">
        <v>6.77</v>
      </c>
      <c r="G53" s="75">
        <v>28.24</v>
      </c>
      <c r="H53" s="75">
        <v>-2.2000000000000002</v>
      </c>
      <c r="I53" s="75">
        <v>0</v>
      </c>
      <c r="J53" s="75">
        <v>0</v>
      </c>
      <c r="K53" s="75">
        <v>0</v>
      </c>
      <c r="L53" s="75">
        <v>23.22</v>
      </c>
      <c r="M53" s="75">
        <v>0</v>
      </c>
      <c r="N53" s="75">
        <v>0</v>
      </c>
      <c r="O53" s="95">
        <v>0</v>
      </c>
    </row>
    <row r="54" spans="1:15" ht="14.25" customHeight="1">
      <c r="A54" s="75" t="s">
        <v>192</v>
      </c>
      <c r="B54" s="75">
        <v>-4.4000000000000004</v>
      </c>
      <c r="C54" s="75">
        <v>0</v>
      </c>
      <c r="D54" s="75">
        <v>-192.19</v>
      </c>
      <c r="E54" s="75">
        <v>3.1</v>
      </c>
      <c r="F54" s="75">
        <v>6.77</v>
      </c>
      <c r="G54" s="75">
        <v>28.24</v>
      </c>
      <c r="H54" s="75">
        <v>-2.2000000000000002</v>
      </c>
      <c r="I54" s="75">
        <v>0</v>
      </c>
      <c r="J54" s="75">
        <v>0</v>
      </c>
      <c r="K54" s="75">
        <v>0</v>
      </c>
      <c r="L54" s="75">
        <v>23.22</v>
      </c>
      <c r="M54" s="75">
        <v>0</v>
      </c>
      <c r="N54" s="75">
        <v>0</v>
      </c>
      <c r="O54" s="95">
        <v>0</v>
      </c>
    </row>
    <row r="55" spans="1:15" ht="14.25" customHeight="1">
      <c r="A55" s="75" t="s">
        <v>193</v>
      </c>
      <c r="B55" s="75">
        <v>-4.4000000000000004</v>
      </c>
      <c r="C55" s="75">
        <v>0</v>
      </c>
      <c r="D55" s="75">
        <v>0</v>
      </c>
      <c r="E55" s="75">
        <v>3.1</v>
      </c>
      <c r="F55" s="75">
        <v>6.77</v>
      </c>
      <c r="G55" s="75">
        <v>0</v>
      </c>
      <c r="H55" s="75">
        <v>-2.2000000000000002</v>
      </c>
      <c r="I55" s="75">
        <v>0</v>
      </c>
      <c r="J55" s="75">
        <v>0</v>
      </c>
      <c r="K55" s="75">
        <v>0</v>
      </c>
      <c r="L55" s="75">
        <v>23.21</v>
      </c>
      <c r="M55" s="75">
        <v>0</v>
      </c>
      <c r="N55" s="75">
        <v>0</v>
      </c>
      <c r="O55" s="95">
        <v>0</v>
      </c>
    </row>
    <row r="56" spans="1:15" ht="14.25" customHeight="1">
      <c r="A56" s="75" t="s">
        <v>194</v>
      </c>
      <c r="B56" s="75">
        <v>-4.4000000000000004</v>
      </c>
      <c r="C56" s="75">
        <v>0</v>
      </c>
      <c r="D56" s="75">
        <v>0</v>
      </c>
      <c r="E56" s="75">
        <v>3.1</v>
      </c>
      <c r="F56" s="75">
        <v>6.77</v>
      </c>
      <c r="G56" s="75">
        <v>0</v>
      </c>
      <c r="H56" s="75">
        <v>-2.2000000000000002</v>
      </c>
      <c r="I56" s="75">
        <v>0</v>
      </c>
      <c r="J56" s="75">
        <v>0</v>
      </c>
      <c r="K56" s="75">
        <v>0</v>
      </c>
      <c r="L56" s="75">
        <v>23.21</v>
      </c>
      <c r="M56" s="75">
        <v>0</v>
      </c>
      <c r="N56" s="75">
        <v>0</v>
      </c>
      <c r="O56" s="95">
        <v>0</v>
      </c>
    </row>
    <row r="57" spans="1:15" ht="14.25" customHeight="1">
      <c r="A57" s="75" t="s">
        <v>195</v>
      </c>
      <c r="B57" s="75">
        <v>-4.4000000000000004</v>
      </c>
      <c r="C57" s="75">
        <v>0</v>
      </c>
      <c r="D57" s="75">
        <v>0</v>
      </c>
      <c r="E57" s="75">
        <v>3.1</v>
      </c>
      <c r="F57" s="75">
        <v>6.77</v>
      </c>
      <c r="G57" s="75">
        <v>28.24</v>
      </c>
      <c r="H57" s="75">
        <v>-2.2000000000000002</v>
      </c>
      <c r="I57" s="75">
        <v>0</v>
      </c>
      <c r="J57" s="75">
        <v>0</v>
      </c>
      <c r="K57" s="75">
        <v>0</v>
      </c>
      <c r="L57" s="75">
        <v>23.22</v>
      </c>
      <c r="M57" s="75">
        <v>0</v>
      </c>
      <c r="N57" s="75">
        <v>0</v>
      </c>
      <c r="O57" s="95">
        <v>0</v>
      </c>
    </row>
    <row r="58" spans="1:15" ht="14.25" customHeight="1">
      <c r="A58" s="75" t="s">
        <v>196</v>
      </c>
      <c r="B58" s="75">
        <v>-4.4000000000000004</v>
      </c>
      <c r="C58" s="75">
        <v>0</v>
      </c>
      <c r="D58" s="75">
        <v>-181.1</v>
      </c>
      <c r="E58" s="75">
        <v>3.1</v>
      </c>
      <c r="F58" s="75">
        <v>6.77</v>
      </c>
      <c r="G58" s="75">
        <v>28.24</v>
      </c>
      <c r="H58" s="75">
        <v>-2.2000000000000002</v>
      </c>
      <c r="I58" s="75">
        <v>0</v>
      </c>
      <c r="J58" s="75">
        <v>0</v>
      </c>
      <c r="K58" s="75">
        <v>0</v>
      </c>
      <c r="L58" s="75">
        <v>23.22</v>
      </c>
      <c r="M58" s="75">
        <v>0</v>
      </c>
      <c r="N58" s="75">
        <v>0</v>
      </c>
      <c r="O58" s="95">
        <v>0</v>
      </c>
    </row>
    <row r="59" spans="1:15" ht="14.25" customHeight="1">
      <c r="A59" s="75" t="s">
        <v>197</v>
      </c>
      <c r="B59" s="75">
        <v>-4.4000000000000004</v>
      </c>
      <c r="C59" s="75">
        <v>0</v>
      </c>
      <c r="D59" s="75">
        <v>-60.08</v>
      </c>
      <c r="E59" s="75">
        <v>3.1</v>
      </c>
      <c r="F59" s="75">
        <v>3.02</v>
      </c>
      <c r="G59" s="75">
        <v>28.23</v>
      </c>
      <c r="H59" s="75">
        <v>-2.2000000000000002</v>
      </c>
      <c r="I59" s="75">
        <v>0</v>
      </c>
      <c r="J59" s="75">
        <v>0</v>
      </c>
      <c r="K59" s="75">
        <v>0</v>
      </c>
      <c r="L59" s="75">
        <v>23.22</v>
      </c>
      <c r="M59" s="75">
        <v>0</v>
      </c>
      <c r="N59" s="75">
        <v>0</v>
      </c>
      <c r="O59" s="95">
        <v>0</v>
      </c>
    </row>
    <row r="60" spans="1:15" ht="14.25" customHeight="1">
      <c r="A60" s="75" t="s">
        <v>198</v>
      </c>
      <c r="B60" s="75">
        <v>-4.4000000000000004</v>
      </c>
      <c r="C60" s="75">
        <v>0</v>
      </c>
      <c r="D60" s="75">
        <v>-74.849999999999994</v>
      </c>
      <c r="E60" s="75">
        <v>3.1</v>
      </c>
      <c r="F60" s="75">
        <v>0</v>
      </c>
      <c r="G60" s="75">
        <v>28.24</v>
      </c>
      <c r="H60" s="75">
        <v>-2.2000000000000002</v>
      </c>
      <c r="I60" s="75">
        <v>0</v>
      </c>
      <c r="J60" s="75">
        <v>0</v>
      </c>
      <c r="K60" s="75">
        <v>0</v>
      </c>
      <c r="L60" s="75">
        <v>23.22</v>
      </c>
      <c r="M60" s="75">
        <v>0</v>
      </c>
      <c r="N60" s="75">
        <v>0</v>
      </c>
      <c r="O60" s="95">
        <v>0</v>
      </c>
    </row>
    <row r="61" spans="1:15" ht="14.25" customHeight="1">
      <c r="A61" s="75" t="s">
        <v>199</v>
      </c>
      <c r="B61" s="75">
        <v>-4.4000000000000004</v>
      </c>
      <c r="C61" s="75">
        <v>0</v>
      </c>
      <c r="D61" s="75">
        <v>-74.87</v>
      </c>
      <c r="E61" s="75">
        <v>3.1</v>
      </c>
      <c r="F61" s="75">
        <v>0</v>
      </c>
      <c r="G61" s="75">
        <v>28.24</v>
      </c>
      <c r="H61" s="75">
        <v>-2.2000000000000002</v>
      </c>
      <c r="I61" s="75">
        <v>0</v>
      </c>
      <c r="J61" s="75">
        <v>0</v>
      </c>
      <c r="K61" s="75">
        <v>0</v>
      </c>
      <c r="L61" s="75">
        <v>23.22</v>
      </c>
      <c r="M61" s="75">
        <v>0</v>
      </c>
      <c r="N61" s="75">
        <v>0</v>
      </c>
      <c r="O61" s="95">
        <v>0</v>
      </c>
    </row>
    <row r="62" spans="1:15" ht="14.25" customHeight="1">
      <c r="A62" s="75" t="s">
        <v>200</v>
      </c>
      <c r="B62" s="75">
        <v>-4.4000000000000004</v>
      </c>
      <c r="C62" s="75">
        <v>0</v>
      </c>
      <c r="D62" s="75">
        <v>-71.7</v>
      </c>
      <c r="E62" s="75">
        <v>3.1</v>
      </c>
      <c r="F62" s="75">
        <v>0</v>
      </c>
      <c r="G62" s="75">
        <v>28.24</v>
      </c>
      <c r="H62" s="75">
        <v>-2.2000000000000002</v>
      </c>
      <c r="I62" s="75">
        <v>0</v>
      </c>
      <c r="J62" s="75">
        <v>0</v>
      </c>
      <c r="K62" s="75">
        <v>0</v>
      </c>
      <c r="L62" s="75">
        <v>23.22</v>
      </c>
      <c r="M62" s="75">
        <v>0</v>
      </c>
      <c r="N62" s="75">
        <v>0</v>
      </c>
      <c r="O62" s="95">
        <v>0</v>
      </c>
    </row>
    <row r="63" spans="1:15" ht="14.25" customHeight="1">
      <c r="A63" s="75" t="s">
        <v>201</v>
      </c>
      <c r="B63" s="75">
        <v>-4.4000000000000004</v>
      </c>
      <c r="C63" s="75">
        <v>0</v>
      </c>
      <c r="D63" s="75">
        <v>0</v>
      </c>
      <c r="E63" s="75">
        <v>3.1</v>
      </c>
      <c r="F63" s="75">
        <v>0</v>
      </c>
      <c r="G63" s="75">
        <v>0</v>
      </c>
      <c r="H63" s="75">
        <v>-2.2000000000000002</v>
      </c>
      <c r="I63" s="75">
        <v>4.84</v>
      </c>
      <c r="J63" s="75">
        <v>0</v>
      </c>
      <c r="K63" s="75">
        <v>0</v>
      </c>
      <c r="L63" s="75">
        <v>23.21</v>
      </c>
      <c r="M63" s="75">
        <v>0</v>
      </c>
      <c r="N63" s="75">
        <v>0</v>
      </c>
      <c r="O63" s="95">
        <v>0</v>
      </c>
    </row>
    <row r="64" spans="1:15" ht="14.25" customHeight="1">
      <c r="A64" s="75" t="s">
        <v>202</v>
      </c>
      <c r="B64" s="75">
        <v>-4.4000000000000004</v>
      </c>
      <c r="C64" s="75">
        <v>0</v>
      </c>
      <c r="D64" s="75">
        <v>0</v>
      </c>
      <c r="E64" s="75">
        <v>3.1</v>
      </c>
      <c r="F64" s="75">
        <v>0</v>
      </c>
      <c r="G64" s="75">
        <v>0</v>
      </c>
      <c r="H64" s="75">
        <v>-2.2000000000000002</v>
      </c>
      <c r="I64" s="75">
        <v>0</v>
      </c>
      <c r="J64" s="75">
        <v>0</v>
      </c>
      <c r="K64" s="75">
        <v>0</v>
      </c>
      <c r="L64" s="75">
        <v>23.21</v>
      </c>
      <c r="M64" s="75">
        <v>0</v>
      </c>
      <c r="N64" s="75">
        <v>0</v>
      </c>
      <c r="O64" s="95">
        <v>0</v>
      </c>
    </row>
    <row r="65" spans="1:15" ht="14.25" customHeight="1">
      <c r="A65" s="75" t="s">
        <v>203</v>
      </c>
      <c r="B65" s="75">
        <v>-4.4000000000000004</v>
      </c>
      <c r="C65" s="75">
        <v>0</v>
      </c>
      <c r="D65" s="75">
        <v>0</v>
      </c>
      <c r="E65" s="75">
        <v>3.1</v>
      </c>
      <c r="F65" s="75">
        <v>0</v>
      </c>
      <c r="G65" s="75">
        <v>0</v>
      </c>
      <c r="H65" s="75">
        <v>-2.2000000000000002</v>
      </c>
      <c r="I65" s="75">
        <v>0</v>
      </c>
      <c r="J65" s="75">
        <v>0</v>
      </c>
      <c r="K65" s="75">
        <v>0</v>
      </c>
      <c r="L65" s="75">
        <v>23.21</v>
      </c>
      <c r="M65" s="75">
        <v>0</v>
      </c>
      <c r="N65" s="75">
        <v>0</v>
      </c>
      <c r="O65" s="95">
        <v>0</v>
      </c>
    </row>
    <row r="66" spans="1:15" ht="14.25" customHeight="1">
      <c r="A66" s="75" t="s">
        <v>204</v>
      </c>
      <c r="B66" s="75">
        <v>-4.4000000000000004</v>
      </c>
      <c r="C66" s="75">
        <v>0</v>
      </c>
      <c r="D66" s="75">
        <v>0</v>
      </c>
      <c r="E66" s="75">
        <v>3.1</v>
      </c>
      <c r="F66" s="75">
        <v>0</v>
      </c>
      <c r="G66" s="75">
        <v>0</v>
      </c>
      <c r="H66" s="75">
        <v>-2.2000000000000002</v>
      </c>
      <c r="I66" s="75">
        <v>0</v>
      </c>
      <c r="J66" s="75">
        <v>0</v>
      </c>
      <c r="K66" s="75">
        <v>0</v>
      </c>
      <c r="L66" s="75">
        <v>23.21</v>
      </c>
      <c r="M66" s="75">
        <v>0</v>
      </c>
      <c r="N66" s="75">
        <v>0</v>
      </c>
      <c r="O66" s="95">
        <v>0</v>
      </c>
    </row>
    <row r="67" spans="1:15" ht="14.25" customHeight="1">
      <c r="A67" s="75" t="s">
        <v>205</v>
      </c>
      <c r="B67" s="75">
        <v>-4.4000000000000004</v>
      </c>
      <c r="C67" s="75">
        <v>0</v>
      </c>
      <c r="D67" s="75">
        <v>0</v>
      </c>
      <c r="E67" s="75">
        <v>0</v>
      </c>
      <c r="F67" s="75">
        <v>0</v>
      </c>
      <c r="G67" s="75">
        <v>0</v>
      </c>
      <c r="H67" s="75">
        <v>-2</v>
      </c>
      <c r="I67" s="75">
        <v>0</v>
      </c>
      <c r="J67" s="75">
        <v>0</v>
      </c>
      <c r="K67" s="75">
        <v>0</v>
      </c>
      <c r="L67" s="75">
        <v>23.22</v>
      </c>
      <c r="M67" s="75">
        <v>0</v>
      </c>
      <c r="N67" s="75">
        <v>0</v>
      </c>
      <c r="O67" s="95">
        <v>0</v>
      </c>
    </row>
    <row r="68" spans="1:15" ht="14.25" customHeight="1">
      <c r="A68" s="75" t="s">
        <v>206</v>
      </c>
      <c r="B68" s="75">
        <v>-4.4000000000000004</v>
      </c>
      <c r="C68" s="75">
        <v>0</v>
      </c>
      <c r="D68" s="75">
        <v>0</v>
      </c>
      <c r="E68" s="75">
        <v>0</v>
      </c>
      <c r="F68" s="75">
        <v>0</v>
      </c>
      <c r="G68" s="75">
        <v>0</v>
      </c>
      <c r="H68" s="75">
        <v>-2</v>
      </c>
      <c r="I68" s="75">
        <v>0</v>
      </c>
      <c r="J68" s="75">
        <v>0</v>
      </c>
      <c r="K68" s="75">
        <v>0</v>
      </c>
      <c r="L68" s="75">
        <v>23.22</v>
      </c>
      <c r="M68" s="75">
        <v>0</v>
      </c>
      <c r="N68" s="75">
        <v>0</v>
      </c>
      <c r="O68" s="95">
        <v>0</v>
      </c>
    </row>
    <row r="69" spans="1:15" ht="14.25" customHeight="1">
      <c r="A69" s="75" t="s">
        <v>207</v>
      </c>
      <c r="B69" s="75">
        <v>-4.4000000000000004</v>
      </c>
      <c r="C69" s="75">
        <v>0</v>
      </c>
      <c r="D69" s="75">
        <v>0</v>
      </c>
      <c r="E69" s="75">
        <v>0</v>
      </c>
      <c r="F69" s="75">
        <v>0</v>
      </c>
      <c r="G69" s="75">
        <v>0</v>
      </c>
      <c r="H69" s="75">
        <v>-2</v>
      </c>
      <c r="I69" s="75">
        <v>0</v>
      </c>
      <c r="J69" s="75">
        <v>0</v>
      </c>
      <c r="K69" s="75">
        <v>0</v>
      </c>
      <c r="L69" s="75">
        <v>23.22</v>
      </c>
      <c r="M69" s="75">
        <v>0</v>
      </c>
      <c r="N69" s="75">
        <v>0</v>
      </c>
      <c r="O69" s="95">
        <v>0</v>
      </c>
    </row>
    <row r="70" spans="1:15" ht="14.25" customHeight="1">
      <c r="A70" s="75" t="s">
        <v>208</v>
      </c>
      <c r="B70" s="75">
        <v>-4.4000000000000004</v>
      </c>
      <c r="C70" s="75">
        <v>0</v>
      </c>
      <c r="D70" s="75">
        <v>0</v>
      </c>
      <c r="E70" s="75">
        <v>0</v>
      </c>
      <c r="F70" s="75">
        <v>0</v>
      </c>
      <c r="G70" s="75">
        <v>0</v>
      </c>
      <c r="H70" s="75">
        <v>-2</v>
      </c>
      <c r="I70" s="75">
        <v>0</v>
      </c>
      <c r="J70" s="75">
        <v>0</v>
      </c>
      <c r="K70" s="75">
        <v>0</v>
      </c>
      <c r="L70" s="75">
        <v>23.22</v>
      </c>
      <c r="M70" s="75">
        <v>0</v>
      </c>
      <c r="N70" s="75">
        <v>0</v>
      </c>
      <c r="O70" s="95">
        <v>0</v>
      </c>
    </row>
    <row r="71" spans="1:15" ht="14.25" customHeight="1">
      <c r="A71" s="75" t="s">
        <v>209</v>
      </c>
      <c r="B71" s="75">
        <v>-4.4000000000000004</v>
      </c>
      <c r="C71" s="75">
        <v>-0.9</v>
      </c>
      <c r="D71" s="75">
        <v>0</v>
      </c>
      <c r="E71" s="75">
        <v>0</v>
      </c>
      <c r="F71" s="75">
        <v>0</v>
      </c>
      <c r="G71" s="75">
        <v>0</v>
      </c>
      <c r="H71" s="75">
        <v>-2</v>
      </c>
      <c r="I71" s="75">
        <v>0</v>
      </c>
      <c r="J71" s="75">
        <v>0</v>
      </c>
      <c r="K71" s="75">
        <v>0</v>
      </c>
      <c r="L71" s="75">
        <v>23.22</v>
      </c>
      <c r="M71" s="75">
        <v>0</v>
      </c>
      <c r="N71" s="75">
        <v>0</v>
      </c>
      <c r="O71" s="95">
        <v>0</v>
      </c>
    </row>
    <row r="72" spans="1:15" ht="14.25" customHeight="1">
      <c r="A72" s="75" t="s">
        <v>210</v>
      </c>
      <c r="B72" s="75">
        <v>-4.4000000000000004</v>
      </c>
      <c r="C72" s="75">
        <v>-0.9</v>
      </c>
      <c r="D72" s="75">
        <v>0</v>
      </c>
      <c r="E72" s="75">
        <v>0</v>
      </c>
      <c r="F72" s="75">
        <v>0</v>
      </c>
      <c r="G72" s="75">
        <v>0</v>
      </c>
      <c r="H72" s="75">
        <v>-2</v>
      </c>
      <c r="I72" s="75">
        <v>0</v>
      </c>
      <c r="J72" s="75">
        <v>0</v>
      </c>
      <c r="K72" s="75">
        <v>0</v>
      </c>
      <c r="L72" s="75">
        <v>23.22</v>
      </c>
      <c r="M72" s="75">
        <v>0</v>
      </c>
      <c r="N72" s="75">
        <v>0</v>
      </c>
      <c r="O72" s="95">
        <v>0</v>
      </c>
    </row>
    <row r="73" spans="1:15" ht="14.25" customHeight="1">
      <c r="A73" s="75" t="s">
        <v>211</v>
      </c>
      <c r="B73" s="75">
        <v>-4.4000000000000004</v>
      </c>
      <c r="C73" s="75">
        <v>-0.9</v>
      </c>
      <c r="D73" s="75">
        <v>0</v>
      </c>
      <c r="E73" s="75">
        <v>0</v>
      </c>
      <c r="F73" s="75">
        <v>0</v>
      </c>
      <c r="G73" s="75">
        <v>0</v>
      </c>
      <c r="H73" s="75">
        <v>-2</v>
      </c>
      <c r="I73" s="75">
        <v>0</v>
      </c>
      <c r="J73" s="75">
        <v>0</v>
      </c>
      <c r="K73" s="75">
        <v>0</v>
      </c>
      <c r="L73" s="75">
        <v>23.22</v>
      </c>
      <c r="M73" s="75">
        <v>0</v>
      </c>
      <c r="N73" s="75">
        <v>0</v>
      </c>
      <c r="O73" s="95">
        <v>0</v>
      </c>
    </row>
    <row r="74" spans="1:15" ht="14.25" customHeight="1">
      <c r="A74" s="75" t="s">
        <v>212</v>
      </c>
      <c r="B74" s="75">
        <v>-4.4000000000000004</v>
      </c>
      <c r="C74" s="75">
        <v>-0.9</v>
      </c>
      <c r="D74" s="75">
        <v>0</v>
      </c>
      <c r="E74" s="75">
        <v>0</v>
      </c>
      <c r="F74" s="75">
        <v>0</v>
      </c>
      <c r="G74" s="75">
        <v>0</v>
      </c>
      <c r="H74" s="75">
        <v>-2</v>
      </c>
      <c r="I74" s="75">
        <v>0</v>
      </c>
      <c r="J74" s="75">
        <v>0</v>
      </c>
      <c r="K74" s="75">
        <v>0</v>
      </c>
      <c r="L74" s="75">
        <v>23.22</v>
      </c>
      <c r="M74" s="75">
        <v>0</v>
      </c>
      <c r="N74" s="75">
        <v>0</v>
      </c>
      <c r="O74" s="95">
        <v>0</v>
      </c>
    </row>
    <row r="75" spans="1:15" ht="14.25" customHeight="1">
      <c r="A75" s="75" t="s">
        <v>213</v>
      </c>
      <c r="B75" s="75">
        <v>-4.4000000000000004</v>
      </c>
      <c r="C75" s="75">
        <v>-0.9</v>
      </c>
      <c r="D75" s="75">
        <v>0</v>
      </c>
      <c r="E75" s="75">
        <v>0</v>
      </c>
      <c r="F75" s="75">
        <v>0</v>
      </c>
      <c r="G75" s="75">
        <v>0</v>
      </c>
      <c r="H75" s="75">
        <v>-2</v>
      </c>
      <c r="I75" s="75">
        <v>0</v>
      </c>
      <c r="J75" s="75">
        <v>-5</v>
      </c>
      <c r="K75" s="75">
        <v>0</v>
      </c>
      <c r="L75" s="75">
        <v>0</v>
      </c>
      <c r="M75" s="75">
        <v>0</v>
      </c>
      <c r="N75" s="75">
        <v>0</v>
      </c>
      <c r="O75" s="95">
        <v>0</v>
      </c>
    </row>
    <row r="76" spans="1:15" ht="14.25" customHeight="1">
      <c r="A76" s="75" t="s">
        <v>214</v>
      </c>
      <c r="B76" s="75">
        <v>-4.4000000000000004</v>
      </c>
      <c r="C76" s="75">
        <v>-0.9</v>
      </c>
      <c r="D76" s="75">
        <v>0</v>
      </c>
      <c r="E76" s="75">
        <v>0</v>
      </c>
      <c r="F76" s="75">
        <v>0</v>
      </c>
      <c r="G76" s="75">
        <v>0</v>
      </c>
      <c r="H76" s="75">
        <v>-2</v>
      </c>
      <c r="I76" s="75">
        <v>0</v>
      </c>
      <c r="J76" s="75">
        <v>-5</v>
      </c>
      <c r="K76" s="75">
        <v>0</v>
      </c>
      <c r="L76" s="75">
        <v>0</v>
      </c>
      <c r="M76" s="75">
        <v>-11.6</v>
      </c>
      <c r="N76" s="75">
        <v>0</v>
      </c>
      <c r="O76" s="95">
        <v>-48.5</v>
      </c>
    </row>
    <row r="77" spans="1:15" ht="14.25" customHeight="1">
      <c r="A77" s="75" t="s">
        <v>215</v>
      </c>
      <c r="B77" s="75">
        <v>-4.4000000000000004</v>
      </c>
      <c r="C77" s="75">
        <v>-0.9</v>
      </c>
      <c r="D77" s="75">
        <v>0</v>
      </c>
      <c r="E77" s="75">
        <v>0</v>
      </c>
      <c r="F77" s="75">
        <v>0</v>
      </c>
      <c r="G77" s="75">
        <v>0</v>
      </c>
      <c r="H77" s="75">
        <v>-2</v>
      </c>
      <c r="I77" s="75">
        <v>0</v>
      </c>
      <c r="J77" s="75">
        <v>-5</v>
      </c>
      <c r="K77" s="75">
        <v>0</v>
      </c>
      <c r="L77" s="75">
        <v>0</v>
      </c>
      <c r="M77" s="75">
        <v>-11.6</v>
      </c>
      <c r="N77" s="75">
        <v>0</v>
      </c>
      <c r="O77" s="95">
        <v>-44.6</v>
      </c>
    </row>
    <row r="78" spans="1:15" ht="14.25" customHeight="1">
      <c r="A78" s="75" t="s">
        <v>216</v>
      </c>
      <c r="B78" s="75">
        <v>-4.4000000000000004</v>
      </c>
      <c r="C78" s="75">
        <v>-0.9</v>
      </c>
      <c r="D78" s="75">
        <v>0</v>
      </c>
      <c r="E78" s="75">
        <v>0</v>
      </c>
      <c r="F78" s="75">
        <v>0</v>
      </c>
      <c r="G78" s="75">
        <v>0</v>
      </c>
      <c r="H78" s="75">
        <v>-2</v>
      </c>
      <c r="I78" s="75">
        <v>0</v>
      </c>
      <c r="J78" s="75">
        <v>-5</v>
      </c>
      <c r="K78" s="75">
        <v>0</v>
      </c>
      <c r="L78" s="75">
        <v>0</v>
      </c>
      <c r="M78" s="75">
        <v>-11.6</v>
      </c>
      <c r="N78" s="75">
        <v>0</v>
      </c>
      <c r="O78" s="95">
        <v>-42.7</v>
      </c>
    </row>
    <row r="79" spans="1:15" ht="14.25" customHeight="1">
      <c r="A79" s="75" t="s">
        <v>217</v>
      </c>
      <c r="B79" s="75">
        <v>-4.4000000000000004</v>
      </c>
      <c r="C79" s="75">
        <v>-0.9</v>
      </c>
      <c r="D79" s="75">
        <v>0</v>
      </c>
      <c r="E79" s="75">
        <v>0</v>
      </c>
      <c r="F79" s="75">
        <v>0</v>
      </c>
      <c r="G79" s="75">
        <v>0</v>
      </c>
      <c r="H79" s="75">
        <v>-2</v>
      </c>
      <c r="I79" s="75">
        <v>0</v>
      </c>
      <c r="J79" s="75">
        <v>-5</v>
      </c>
      <c r="K79" s="75">
        <v>0</v>
      </c>
      <c r="L79" s="75">
        <v>0</v>
      </c>
      <c r="M79" s="75">
        <v>-11.6</v>
      </c>
      <c r="N79" s="75">
        <v>0</v>
      </c>
      <c r="O79" s="95">
        <v>-42.7</v>
      </c>
    </row>
    <row r="80" spans="1:15" ht="14.25" customHeight="1">
      <c r="A80" s="75" t="s">
        <v>218</v>
      </c>
      <c r="B80" s="75">
        <v>-4.4000000000000004</v>
      </c>
      <c r="C80" s="75">
        <v>-0.9</v>
      </c>
      <c r="D80" s="75">
        <v>0.47</v>
      </c>
      <c r="E80" s="75">
        <v>0</v>
      </c>
      <c r="F80" s="75">
        <v>0</v>
      </c>
      <c r="G80" s="75">
        <v>0</v>
      </c>
      <c r="H80" s="75">
        <v>-2</v>
      </c>
      <c r="I80" s="75">
        <v>0</v>
      </c>
      <c r="J80" s="75">
        <v>-5</v>
      </c>
      <c r="K80" s="75">
        <v>0</v>
      </c>
      <c r="L80" s="75">
        <v>0</v>
      </c>
      <c r="M80" s="75">
        <v>-11.6</v>
      </c>
      <c r="N80" s="75">
        <v>0</v>
      </c>
      <c r="O80" s="95">
        <v>-42.7</v>
      </c>
    </row>
    <row r="81" spans="1:15" ht="14.25" customHeight="1">
      <c r="A81" s="75" t="s">
        <v>219</v>
      </c>
      <c r="B81" s="75">
        <v>-4.4000000000000004</v>
      </c>
      <c r="C81" s="75">
        <v>-0.9</v>
      </c>
      <c r="D81" s="75">
        <v>2.0099999999999998</v>
      </c>
      <c r="E81" s="75">
        <v>0</v>
      </c>
      <c r="F81" s="75">
        <v>0</v>
      </c>
      <c r="G81" s="75">
        <v>0</v>
      </c>
      <c r="H81" s="75">
        <v>-2</v>
      </c>
      <c r="I81" s="75">
        <v>0</v>
      </c>
      <c r="J81" s="75">
        <v>-5</v>
      </c>
      <c r="K81" s="75">
        <v>0</v>
      </c>
      <c r="L81" s="75">
        <v>0</v>
      </c>
      <c r="M81" s="75">
        <v>-11.6</v>
      </c>
      <c r="N81" s="75">
        <v>0</v>
      </c>
      <c r="O81" s="95">
        <v>-42.7</v>
      </c>
    </row>
    <row r="82" spans="1:15" ht="14.25" customHeight="1">
      <c r="A82" s="75" t="s">
        <v>220</v>
      </c>
      <c r="B82" s="75">
        <v>-4.4000000000000004</v>
      </c>
      <c r="C82" s="75">
        <v>-0.9</v>
      </c>
      <c r="D82" s="75">
        <v>3.9</v>
      </c>
      <c r="E82" s="75">
        <v>0</v>
      </c>
      <c r="F82" s="75">
        <v>0</v>
      </c>
      <c r="G82" s="75">
        <v>0</v>
      </c>
      <c r="H82" s="75">
        <v>-2</v>
      </c>
      <c r="I82" s="75">
        <v>0</v>
      </c>
      <c r="J82" s="75">
        <v>-5</v>
      </c>
      <c r="K82" s="75">
        <v>0</v>
      </c>
      <c r="L82" s="75">
        <v>0</v>
      </c>
      <c r="M82" s="75">
        <v>-11.6</v>
      </c>
      <c r="N82" s="75">
        <v>0</v>
      </c>
      <c r="O82" s="95">
        <v>-42.7</v>
      </c>
    </row>
    <row r="83" spans="1:15" ht="14.25" customHeight="1">
      <c r="A83" s="75" t="s">
        <v>221</v>
      </c>
      <c r="B83" s="75">
        <v>-4.4000000000000004</v>
      </c>
      <c r="C83" s="75">
        <v>-0.9</v>
      </c>
      <c r="D83" s="75">
        <v>9.2799999999999994</v>
      </c>
      <c r="E83" s="75">
        <v>0</v>
      </c>
      <c r="F83" s="75">
        <v>0</v>
      </c>
      <c r="G83" s="75">
        <v>0</v>
      </c>
      <c r="H83" s="75">
        <v>-2</v>
      </c>
      <c r="I83" s="75">
        <v>0</v>
      </c>
      <c r="J83" s="75">
        <v>-5</v>
      </c>
      <c r="K83" s="75">
        <v>0</v>
      </c>
      <c r="L83" s="75">
        <v>0</v>
      </c>
      <c r="M83" s="75">
        <v>-11.6</v>
      </c>
      <c r="N83" s="75">
        <v>0</v>
      </c>
      <c r="O83" s="95">
        <v>-42.7</v>
      </c>
    </row>
    <row r="84" spans="1:15" ht="14.25" customHeight="1">
      <c r="A84" s="75" t="s">
        <v>222</v>
      </c>
      <c r="B84" s="75">
        <v>-4.4000000000000004</v>
      </c>
      <c r="C84" s="75">
        <v>-0.9</v>
      </c>
      <c r="D84" s="75">
        <v>10.64</v>
      </c>
      <c r="E84" s="75">
        <v>0</v>
      </c>
      <c r="F84" s="75">
        <v>0</v>
      </c>
      <c r="G84" s="75">
        <v>0</v>
      </c>
      <c r="H84" s="75">
        <v>-2</v>
      </c>
      <c r="I84" s="75">
        <v>0</v>
      </c>
      <c r="J84" s="75">
        <v>-5</v>
      </c>
      <c r="K84" s="75">
        <v>0</v>
      </c>
      <c r="L84" s="75">
        <v>0</v>
      </c>
      <c r="M84" s="75">
        <v>-11.6</v>
      </c>
      <c r="N84" s="75">
        <v>0</v>
      </c>
      <c r="O84" s="95">
        <v>-42.7</v>
      </c>
    </row>
    <row r="85" spans="1:15" ht="14.25" customHeight="1">
      <c r="A85" s="75" t="s">
        <v>223</v>
      </c>
      <c r="B85" s="75">
        <v>-4.4000000000000004</v>
      </c>
      <c r="C85" s="75">
        <v>-0.9</v>
      </c>
      <c r="D85" s="75">
        <v>12.67</v>
      </c>
      <c r="E85" s="75">
        <v>0</v>
      </c>
      <c r="F85" s="75">
        <v>0</v>
      </c>
      <c r="G85" s="75">
        <v>0</v>
      </c>
      <c r="H85" s="75">
        <v>-2</v>
      </c>
      <c r="I85" s="75">
        <v>0</v>
      </c>
      <c r="J85" s="75">
        <v>-5</v>
      </c>
      <c r="K85" s="75">
        <v>0</v>
      </c>
      <c r="L85" s="75">
        <v>0</v>
      </c>
      <c r="M85" s="75">
        <v>-11.6</v>
      </c>
      <c r="N85" s="75">
        <v>0</v>
      </c>
      <c r="O85" s="95">
        <v>-42.7</v>
      </c>
    </row>
    <row r="86" spans="1:15" ht="14.25" customHeight="1">
      <c r="A86" s="75" t="s">
        <v>224</v>
      </c>
      <c r="B86" s="75">
        <v>-4.4000000000000004</v>
      </c>
      <c r="C86" s="75">
        <v>-0.9</v>
      </c>
      <c r="D86" s="75">
        <v>12.72</v>
      </c>
      <c r="E86" s="75">
        <v>0</v>
      </c>
      <c r="F86" s="75">
        <v>0</v>
      </c>
      <c r="G86" s="75">
        <v>0</v>
      </c>
      <c r="H86" s="75">
        <v>-2</v>
      </c>
      <c r="I86" s="75">
        <v>0</v>
      </c>
      <c r="J86" s="75">
        <v>-5</v>
      </c>
      <c r="K86" s="75">
        <v>0</v>
      </c>
      <c r="L86" s="75">
        <v>0</v>
      </c>
      <c r="M86" s="75">
        <v>-11.6</v>
      </c>
      <c r="N86" s="75">
        <v>0</v>
      </c>
      <c r="O86" s="95">
        <v>-42.7</v>
      </c>
    </row>
    <row r="87" spans="1:15" ht="14.25" customHeight="1">
      <c r="A87" s="75" t="s">
        <v>225</v>
      </c>
      <c r="B87" s="75">
        <v>-4.4000000000000004</v>
      </c>
      <c r="C87" s="75">
        <v>-0.9</v>
      </c>
      <c r="D87" s="75">
        <v>15.11</v>
      </c>
      <c r="E87" s="75">
        <v>0</v>
      </c>
      <c r="F87" s="75">
        <v>0</v>
      </c>
      <c r="G87" s="75">
        <v>0</v>
      </c>
      <c r="H87" s="75">
        <v>-2</v>
      </c>
      <c r="I87" s="75">
        <v>0</v>
      </c>
      <c r="J87" s="75">
        <v>-5</v>
      </c>
      <c r="K87" s="75">
        <v>0</v>
      </c>
      <c r="L87" s="75">
        <v>0</v>
      </c>
      <c r="M87" s="75">
        <v>-11.6</v>
      </c>
      <c r="N87" s="75">
        <v>0</v>
      </c>
      <c r="O87" s="95">
        <v>-42.7</v>
      </c>
    </row>
    <row r="88" spans="1:15" ht="14.25" customHeight="1">
      <c r="A88" s="75" t="s">
        <v>226</v>
      </c>
      <c r="B88" s="75">
        <v>-4.4000000000000004</v>
      </c>
      <c r="C88" s="75">
        <v>-0.9</v>
      </c>
      <c r="D88" s="75">
        <v>16.25</v>
      </c>
      <c r="E88" s="75">
        <v>0</v>
      </c>
      <c r="F88" s="75">
        <v>0</v>
      </c>
      <c r="G88" s="75">
        <v>0</v>
      </c>
      <c r="H88" s="75">
        <v>-2</v>
      </c>
      <c r="I88" s="75">
        <v>0</v>
      </c>
      <c r="J88" s="75">
        <v>-5</v>
      </c>
      <c r="K88" s="75">
        <v>0</v>
      </c>
      <c r="L88" s="75">
        <v>0</v>
      </c>
      <c r="M88" s="75">
        <v>-11.6</v>
      </c>
      <c r="N88" s="75">
        <v>0</v>
      </c>
      <c r="O88" s="95">
        <v>-42.7</v>
      </c>
    </row>
    <row r="89" spans="1:15" ht="14.25" customHeight="1">
      <c r="A89" s="75" t="s">
        <v>227</v>
      </c>
      <c r="B89" s="75">
        <v>-4.4000000000000004</v>
      </c>
      <c r="C89" s="75">
        <v>-0.9</v>
      </c>
      <c r="D89" s="75">
        <v>17.899999999999999</v>
      </c>
      <c r="E89" s="75">
        <v>0</v>
      </c>
      <c r="F89" s="75">
        <v>0</v>
      </c>
      <c r="G89" s="75">
        <v>0</v>
      </c>
      <c r="H89" s="75">
        <v>-2</v>
      </c>
      <c r="I89" s="75">
        <v>0</v>
      </c>
      <c r="J89" s="75">
        <v>-5</v>
      </c>
      <c r="K89" s="75">
        <v>0</v>
      </c>
      <c r="L89" s="75">
        <v>0</v>
      </c>
      <c r="M89" s="75">
        <v>-11.6</v>
      </c>
      <c r="N89" s="75">
        <v>0</v>
      </c>
      <c r="O89" s="95">
        <v>-42.7</v>
      </c>
    </row>
    <row r="90" spans="1:15" ht="14.25" customHeight="1">
      <c r="A90" s="75" t="s">
        <v>228</v>
      </c>
      <c r="B90" s="75">
        <v>-4.4000000000000004</v>
      </c>
      <c r="C90" s="75">
        <v>-0.9</v>
      </c>
      <c r="D90" s="75">
        <v>18.489999999999998</v>
      </c>
      <c r="E90" s="75">
        <v>0</v>
      </c>
      <c r="F90" s="75">
        <v>0</v>
      </c>
      <c r="G90" s="75">
        <v>0</v>
      </c>
      <c r="H90" s="75">
        <v>-2</v>
      </c>
      <c r="I90" s="75">
        <v>0</v>
      </c>
      <c r="J90" s="75">
        <v>-5</v>
      </c>
      <c r="K90" s="75">
        <v>0</v>
      </c>
      <c r="L90" s="75">
        <v>0</v>
      </c>
      <c r="M90" s="75">
        <v>-11.6</v>
      </c>
      <c r="N90" s="75">
        <v>0</v>
      </c>
      <c r="O90" s="95">
        <v>-42.7</v>
      </c>
    </row>
    <row r="91" spans="1:15" ht="14.25" customHeight="1">
      <c r="A91" s="75" t="s">
        <v>229</v>
      </c>
      <c r="B91" s="75">
        <v>-4.4000000000000004</v>
      </c>
      <c r="C91" s="75">
        <v>-0.9</v>
      </c>
      <c r="D91" s="75">
        <v>20.309999999999999</v>
      </c>
      <c r="E91" s="75">
        <v>0</v>
      </c>
      <c r="F91" s="75">
        <v>0</v>
      </c>
      <c r="G91" s="75">
        <v>0</v>
      </c>
      <c r="H91" s="75">
        <v>-2</v>
      </c>
      <c r="I91" s="75">
        <v>0</v>
      </c>
      <c r="J91" s="75">
        <v>-5</v>
      </c>
      <c r="K91" s="75">
        <v>0</v>
      </c>
      <c r="L91" s="75">
        <v>0</v>
      </c>
      <c r="M91" s="75">
        <v>-11.6</v>
      </c>
      <c r="N91" s="75">
        <v>0</v>
      </c>
      <c r="O91" s="95">
        <v>-42.7</v>
      </c>
    </row>
    <row r="92" spans="1:15" ht="14.25" customHeight="1">
      <c r="A92" s="75" t="s">
        <v>230</v>
      </c>
      <c r="B92" s="75">
        <v>-4.4000000000000004</v>
      </c>
      <c r="C92" s="75">
        <v>-0.9</v>
      </c>
      <c r="D92" s="75">
        <v>20.07</v>
      </c>
      <c r="E92" s="75">
        <v>0</v>
      </c>
      <c r="F92" s="75">
        <v>0</v>
      </c>
      <c r="G92" s="75">
        <v>0</v>
      </c>
      <c r="H92" s="75">
        <v>-2</v>
      </c>
      <c r="I92" s="75">
        <v>0</v>
      </c>
      <c r="J92" s="75">
        <v>-5</v>
      </c>
      <c r="K92" s="75">
        <v>0</v>
      </c>
      <c r="L92" s="75">
        <v>0</v>
      </c>
      <c r="M92" s="75">
        <v>-11.6</v>
      </c>
      <c r="N92" s="75">
        <v>0</v>
      </c>
      <c r="O92" s="95">
        <v>-42.7</v>
      </c>
    </row>
    <row r="93" spans="1:15" ht="14.25" customHeight="1">
      <c r="A93" s="75" t="s">
        <v>231</v>
      </c>
      <c r="B93" s="75">
        <v>-4.4000000000000004</v>
      </c>
      <c r="C93" s="75">
        <v>-0.9</v>
      </c>
      <c r="D93" s="75">
        <v>21.55</v>
      </c>
      <c r="E93" s="75">
        <v>0</v>
      </c>
      <c r="F93" s="75">
        <v>0</v>
      </c>
      <c r="G93" s="75">
        <v>0</v>
      </c>
      <c r="H93" s="75">
        <v>-2</v>
      </c>
      <c r="I93" s="75">
        <v>0</v>
      </c>
      <c r="J93" s="75">
        <v>-5</v>
      </c>
      <c r="K93" s="75">
        <v>0</v>
      </c>
      <c r="L93" s="75">
        <v>0</v>
      </c>
      <c r="M93" s="75">
        <v>-11.6</v>
      </c>
      <c r="N93" s="75">
        <v>0</v>
      </c>
      <c r="O93" s="95">
        <v>-42.7</v>
      </c>
    </row>
    <row r="94" spans="1:15" ht="14.25" customHeight="1">
      <c r="A94" s="75" t="s">
        <v>232</v>
      </c>
      <c r="B94" s="75">
        <v>-4.4000000000000004</v>
      </c>
      <c r="C94" s="75">
        <v>-0.9</v>
      </c>
      <c r="D94" s="75">
        <v>26.69</v>
      </c>
      <c r="E94" s="75">
        <v>0</v>
      </c>
      <c r="F94" s="75">
        <v>0</v>
      </c>
      <c r="G94" s="75">
        <v>0</v>
      </c>
      <c r="H94" s="75">
        <v>-2</v>
      </c>
      <c r="I94" s="75">
        <v>0</v>
      </c>
      <c r="J94" s="75">
        <v>-5</v>
      </c>
      <c r="K94" s="75">
        <v>0</v>
      </c>
      <c r="L94" s="75">
        <v>0</v>
      </c>
      <c r="M94" s="75">
        <v>-11.6</v>
      </c>
      <c r="N94" s="75">
        <v>0</v>
      </c>
      <c r="O94" s="95">
        <v>-42.7</v>
      </c>
    </row>
    <row r="95" spans="1:15" ht="14.25" customHeight="1">
      <c r="A95" s="75" t="s">
        <v>233</v>
      </c>
      <c r="B95" s="75">
        <v>-4.4000000000000004</v>
      </c>
      <c r="C95" s="75">
        <v>-0.9</v>
      </c>
      <c r="D95" s="75">
        <v>0</v>
      </c>
      <c r="E95" s="75">
        <v>0</v>
      </c>
      <c r="F95" s="75">
        <v>0</v>
      </c>
      <c r="G95" s="75">
        <v>0</v>
      </c>
      <c r="H95" s="75">
        <v>-2</v>
      </c>
      <c r="I95" s="75">
        <v>0</v>
      </c>
      <c r="J95" s="75">
        <v>-5</v>
      </c>
      <c r="K95" s="75">
        <v>0</v>
      </c>
      <c r="L95" s="75">
        <v>0</v>
      </c>
      <c r="M95" s="75">
        <v>-11.6</v>
      </c>
      <c r="N95" s="75">
        <v>0</v>
      </c>
      <c r="O95" s="95">
        <v>-42.7</v>
      </c>
    </row>
    <row r="96" spans="1:15" ht="14.25" customHeight="1">
      <c r="A96" s="75" t="s">
        <v>234</v>
      </c>
      <c r="B96" s="75">
        <v>-4.4000000000000004</v>
      </c>
      <c r="C96" s="75">
        <v>-0.9</v>
      </c>
      <c r="D96" s="75">
        <v>0</v>
      </c>
      <c r="E96" s="75">
        <v>0</v>
      </c>
      <c r="F96" s="75">
        <v>0</v>
      </c>
      <c r="G96" s="75">
        <v>0</v>
      </c>
      <c r="H96" s="75">
        <v>-2</v>
      </c>
      <c r="I96" s="75">
        <v>0</v>
      </c>
      <c r="J96" s="75">
        <v>-5</v>
      </c>
      <c r="K96" s="75">
        <v>0</v>
      </c>
      <c r="L96" s="75">
        <v>0</v>
      </c>
      <c r="M96" s="75">
        <v>-11.6</v>
      </c>
      <c r="N96" s="75">
        <v>0</v>
      </c>
      <c r="O96" s="95">
        <v>-42.7</v>
      </c>
    </row>
    <row r="97" spans="1:15" ht="14.25" customHeight="1">
      <c r="A97" s="75" t="s">
        <v>235</v>
      </c>
      <c r="B97" s="75">
        <v>-4.4000000000000004</v>
      </c>
      <c r="C97" s="75">
        <v>-0.9</v>
      </c>
      <c r="D97" s="75">
        <v>0</v>
      </c>
      <c r="E97" s="75">
        <v>0</v>
      </c>
      <c r="F97" s="75">
        <v>0</v>
      </c>
      <c r="G97" s="75">
        <v>0</v>
      </c>
      <c r="H97" s="75">
        <v>-2</v>
      </c>
      <c r="I97" s="75">
        <v>0</v>
      </c>
      <c r="J97" s="75">
        <v>-5</v>
      </c>
      <c r="K97" s="75">
        <v>0</v>
      </c>
      <c r="L97" s="75">
        <v>0</v>
      </c>
      <c r="M97" s="75">
        <v>-11.6</v>
      </c>
      <c r="N97" s="75">
        <v>0</v>
      </c>
      <c r="O97" s="95">
        <v>-42.7</v>
      </c>
    </row>
    <row r="98" spans="1:15" ht="14.25" customHeight="1">
      <c r="A98" s="75" t="s">
        <v>236</v>
      </c>
      <c r="B98" s="75">
        <v>-4.4000000000000004</v>
      </c>
      <c r="C98" s="75">
        <v>-0.9</v>
      </c>
      <c r="D98" s="75">
        <v>0</v>
      </c>
      <c r="E98" s="75">
        <v>0</v>
      </c>
      <c r="F98" s="75">
        <v>0</v>
      </c>
      <c r="G98" s="75">
        <v>0</v>
      </c>
      <c r="H98" s="75">
        <v>-2</v>
      </c>
      <c r="I98" s="75">
        <v>0</v>
      </c>
      <c r="J98" s="75">
        <v>-5</v>
      </c>
      <c r="K98" s="75">
        <v>0</v>
      </c>
      <c r="L98" s="75">
        <v>0</v>
      </c>
      <c r="M98" s="75">
        <v>-11.6</v>
      </c>
      <c r="N98" s="75">
        <v>0</v>
      </c>
      <c r="O98" s="95">
        <v>-42.7</v>
      </c>
    </row>
    <row r="99" spans="1:15" ht="14.25" customHeight="1">
      <c r="A99" s="98" t="s">
        <v>66</v>
      </c>
      <c r="B99" s="99">
        <f>AVERAGE(B3:B98)</f>
        <v>-4.3999999999999932</v>
      </c>
      <c r="C99" s="99">
        <f t="shared" ref="C99:O99" si="0">AVERAGE(C3:C98)</f>
        <v>-10.579166666666657</v>
      </c>
      <c r="D99" s="99">
        <f t="shared" si="0"/>
        <v>-27.870833333333326</v>
      </c>
      <c r="E99" s="99">
        <f t="shared" si="0"/>
        <v>0.90416666666666645</v>
      </c>
      <c r="F99" s="99">
        <f t="shared" si="0"/>
        <v>1.1597916666666661</v>
      </c>
      <c r="G99" s="99">
        <f t="shared" si="0"/>
        <v>4.7062500000000007</v>
      </c>
      <c r="H99" s="99">
        <f t="shared" si="0"/>
        <v>-2.1166666666666676</v>
      </c>
      <c r="I99" s="99">
        <f t="shared" si="0"/>
        <v>0.40333333333333332</v>
      </c>
      <c r="J99" s="99">
        <f t="shared" si="0"/>
        <v>-1.25</v>
      </c>
      <c r="K99" s="99">
        <f t="shared" si="0"/>
        <v>-4.791666666666667</v>
      </c>
      <c r="L99" s="99">
        <f t="shared" si="0"/>
        <v>13.744479166666679</v>
      </c>
      <c r="M99" s="99">
        <f t="shared" si="0"/>
        <v>-2.899999999999999</v>
      </c>
      <c r="N99" s="99">
        <f t="shared" si="0"/>
        <v>2.618854166666666</v>
      </c>
      <c r="O99" s="99">
        <f t="shared" si="0"/>
        <v>-10.755208333333337</v>
      </c>
    </row>
    <row r="100" spans="1:15" ht="14.25" customHeight="1"/>
    <row r="101" spans="1:15" ht="14.25" customHeight="1"/>
    <row r="102" spans="1:15" ht="14.25" customHeight="1"/>
    <row r="103" spans="1:15" ht="14.25" customHeight="1"/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W99"/>
  <sheetViews>
    <sheetView zoomScaleNormal="100" workbookViewId="0">
      <selection sqref="A1:XFD1048576"/>
    </sheetView>
  </sheetViews>
  <sheetFormatPr defaultColWidth="17" defaultRowHeight="15"/>
  <sheetData>
    <row r="1" spans="1:23" ht="20.25" customHeight="1">
      <c r="A1" s="274" t="s">
        <v>333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</row>
    <row r="2" spans="1:23" ht="55.5" customHeight="1">
      <c r="A2" s="96" t="s">
        <v>140</v>
      </c>
      <c r="B2" s="96" t="s">
        <v>273</v>
      </c>
      <c r="C2" s="96" t="s">
        <v>312</v>
      </c>
      <c r="D2" s="96" t="s">
        <v>317</v>
      </c>
      <c r="E2" s="96" t="s">
        <v>133</v>
      </c>
      <c r="F2" s="96" t="s">
        <v>318</v>
      </c>
      <c r="G2" s="96" t="s">
        <v>268</v>
      </c>
      <c r="H2" s="96" t="s">
        <v>265</v>
      </c>
      <c r="I2" s="96" t="s">
        <v>271</v>
      </c>
      <c r="J2" s="96" t="s">
        <v>319</v>
      </c>
      <c r="K2" s="96" t="s">
        <v>311</v>
      </c>
      <c r="L2" s="96" t="s">
        <v>330</v>
      </c>
      <c r="M2" s="96" t="s">
        <v>253</v>
      </c>
      <c r="N2" s="96" t="s">
        <v>254</v>
      </c>
      <c r="O2" s="96" t="s">
        <v>331</v>
      </c>
      <c r="P2" s="96" t="s">
        <v>303</v>
      </c>
      <c r="Q2" s="96" t="s">
        <v>266</v>
      </c>
      <c r="R2" s="96" t="s">
        <v>263</v>
      </c>
      <c r="S2" s="96" t="s">
        <v>283</v>
      </c>
      <c r="T2" s="96" t="s">
        <v>291</v>
      </c>
      <c r="U2" s="96" t="s">
        <v>295</v>
      </c>
      <c r="V2" s="96" t="s">
        <v>332</v>
      </c>
      <c r="W2" s="97" t="s">
        <v>272</v>
      </c>
    </row>
    <row r="3" spans="1:23">
      <c r="A3" s="75" t="s">
        <v>141</v>
      </c>
      <c r="B3" s="75">
        <v>0</v>
      </c>
      <c r="C3" s="75">
        <v>0</v>
      </c>
      <c r="D3" s="75">
        <v>0</v>
      </c>
      <c r="E3" s="75">
        <v>0</v>
      </c>
      <c r="F3" s="75">
        <v>0</v>
      </c>
      <c r="G3" s="75">
        <v>0</v>
      </c>
      <c r="H3" s="75">
        <v>0</v>
      </c>
      <c r="I3" s="75">
        <v>0</v>
      </c>
      <c r="J3" s="75">
        <v>0</v>
      </c>
      <c r="K3" s="75">
        <v>0</v>
      </c>
      <c r="L3" s="75">
        <v>0</v>
      </c>
      <c r="M3" s="75">
        <v>0</v>
      </c>
      <c r="N3" s="75">
        <v>0</v>
      </c>
      <c r="O3" s="75">
        <v>0</v>
      </c>
      <c r="P3" s="75">
        <v>0</v>
      </c>
      <c r="Q3" s="75">
        <v>0</v>
      </c>
      <c r="R3" s="75">
        <v>0</v>
      </c>
      <c r="S3" s="75">
        <v>-0.8</v>
      </c>
      <c r="T3" s="75">
        <v>0</v>
      </c>
      <c r="U3" s="75">
        <v>110.27</v>
      </c>
      <c r="V3" s="75">
        <v>-4.3</v>
      </c>
      <c r="W3" s="95">
        <v>-8</v>
      </c>
    </row>
    <row r="4" spans="1:23">
      <c r="A4" s="75" t="s">
        <v>142</v>
      </c>
      <c r="B4" s="75">
        <v>0</v>
      </c>
      <c r="C4" s="75">
        <v>0</v>
      </c>
      <c r="D4" s="75">
        <v>0</v>
      </c>
      <c r="E4" s="75">
        <v>0</v>
      </c>
      <c r="F4" s="75">
        <v>0</v>
      </c>
      <c r="G4" s="75">
        <v>0</v>
      </c>
      <c r="H4" s="75">
        <v>0</v>
      </c>
      <c r="I4" s="75">
        <v>0</v>
      </c>
      <c r="J4" s="75">
        <v>0</v>
      </c>
      <c r="K4" s="75">
        <v>0</v>
      </c>
      <c r="L4" s="75">
        <v>0</v>
      </c>
      <c r="M4" s="75">
        <v>0</v>
      </c>
      <c r="N4" s="75">
        <v>0</v>
      </c>
      <c r="O4" s="75">
        <v>0</v>
      </c>
      <c r="P4" s="75">
        <v>0</v>
      </c>
      <c r="Q4" s="75">
        <v>0</v>
      </c>
      <c r="R4" s="75">
        <v>0</v>
      </c>
      <c r="S4" s="75">
        <v>-0.8</v>
      </c>
      <c r="T4" s="75">
        <v>0</v>
      </c>
      <c r="U4" s="75">
        <v>107.37</v>
      </c>
      <c r="V4" s="75">
        <v>-4.3</v>
      </c>
      <c r="W4" s="95">
        <v>-8</v>
      </c>
    </row>
    <row r="5" spans="1:23">
      <c r="A5" s="75" t="s">
        <v>143</v>
      </c>
      <c r="B5" s="75">
        <v>0</v>
      </c>
      <c r="C5" s="75">
        <v>0</v>
      </c>
      <c r="D5" s="75">
        <v>0</v>
      </c>
      <c r="E5" s="75">
        <v>232.4</v>
      </c>
      <c r="F5" s="75">
        <v>0</v>
      </c>
      <c r="G5" s="75">
        <v>0</v>
      </c>
      <c r="H5" s="75">
        <v>0</v>
      </c>
      <c r="I5" s="75">
        <v>0</v>
      </c>
      <c r="J5" s="75">
        <v>0</v>
      </c>
      <c r="K5" s="75">
        <v>0</v>
      </c>
      <c r="L5" s="75">
        <v>0</v>
      </c>
      <c r="M5" s="75">
        <v>0</v>
      </c>
      <c r="N5" s="75">
        <v>0</v>
      </c>
      <c r="O5" s="75">
        <v>0</v>
      </c>
      <c r="P5" s="75">
        <v>0</v>
      </c>
      <c r="Q5" s="75">
        <v>0</v>
      </c>
      <c r="R5" s="75">
        <v>0</v>
      </c>
      <c r="S5" s="75">
        <v>-0.8</v>
      </c>
      <c r="T5" s="75">
        <v>0</v>
      </c>
      <c r="U5" s="75">
        <v>100.6</v>
      </c>
      <c r="V5" s="75">
        <v>-4.3</v>
      </c>
      <c r="W5" s="95">
        <v>-8</v>
      </c>
    </row>
    <row r="6" spans="1:23" ht="15" customHeight="1">
      <c r="A6" s="75" t="s">
        <v>144</v>
      </c>
      <c r="B6" s="75">
        <v>0</v>
      </c>
      <c r="C6" s="75">
        <v>0</v>
      </c>
      <c r="D6" s="75">
        <v>0</v>
      </c>
      <c r="E6" s="75">
        <v>270.83999999999997</v>
      </c>
      <c r="F6" s="75">
        <v>0</v>
      </c>
      <c r="G6" s="75">
        <v>0</v>
      </c>
      <c r="H6" s="75">
        <v>0</v>
      </c>
      <c r="I6" s="75">
        <v>0</v>
      </c>
      <c r="J6" s="75">
        <v>0</v>
      </c>
      <c r="K6" s="75">
        <v>0</v>
      </c>
      <c r="L6" s="75">
        <v>0</v>
      </c>
      <c r="M6" s="75">
        <v>0</v>
      </c>
      <c r="N6" s="75">
        <v>0</v>
      </c>
      <c r="O6" s="75">
        <v>0</v>
      </c>
      <c r="P6" s="75">
        <v>0</v>
      </c>
      <c r="Q6" s="75">
        <v>0</v>
      </c>
      <c r="R6" s="75">
        <v>0</v>
      </c>
      <c r="S6" s="75">
        <v>-0.8</v>
      </c>
      <c r="T6" s="75">
        <v>0</v>
      </c>
      <c r="U6" s="75">
        <v>96.73</v>
      </c>
      <c r="V6" s="75">
        <v>-4.3</v>
      </c>
      <c r="W6" s="95">
        <v>-8</v>
      </c>
    </row>
    <row r="7" spans="1:23">
      <c r="A7" s="75" t="s">
        <v>145</v>
      </c>
      <c r="B7" s="75">
        <v>0</v>
      </c>
      <c r="C7" s="75">
        <v>0</v>
      </c>
      <c r="D7" s="75">
        <v>0</v>
      </c>
      <c r="E7" s="75">
        <v>352.13</v>
      </c>
      <c r="F7" s="75">
        <v>0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-8</v>
      </c>
      <c r="R7" s="75">
        <v>53.2</v>
      </c>
      <c r="S7" s="75">
        <v>-0.8</v>
      </c>
      <c r="T7" s="75">
        <v>0</v>
      </c>
      <c r="U7" s="75">
        <v>96.73</v>
      </c>
      <c r="V7" s="75">
        <v>-4.3</v>
      </c>
      <c r="W7" s="95">
        <v>-8</v>
      </c>
    </row>
    <row r="8" spans="1:23">
      <c r="A8" s="75" t="s">
        <v>146</v>
      </c>
      <c r="B8" s="75">
        <v>-12</v>
      </c>
      <c r="C8" s="75">
        <v>0</v>
      </c>
      <c r="D8" s="75">
        <v>0</v>
      </c>
      <c r="E8" s="75">
        <v>352.14</v>
      </c>
      <c r="F8" s="75">
        <v>0</v>
      </c>
      <c r="G8" s="75">
        <v>0</v>
      </c>
      <c r="H8" s="75">
        <v>0</v>
      </c>
      <c r="I8" s="75">
        <v>0</v>
      </c>
      <c r="J8" s="75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-1</v>
      </c>
      <c r="Q8" s="75">
        <v>-35</v>
      </c>
      <c r="R8" s="75">
        <v>53.2</v>
      </c>
      <c r="S8" s="75">
        <v>-0.8</v>
      </c>
      <c r="T8" s="75">
        <v>0</v>
      </c>
      <c r="U8" s="75">
        <v>96.73</v>
      </c>
      <c r="V8" s="75">
        <v>-4.3</v>
      </c>
      <c r="W8" s="95">
        <v>-8</v>
      </c>
    </row>
    <row r="9" spans="1:23">
      <c r="A9" s="75" t="s">
        <v>147</v>
      </c>
      <c r="B9" s="75">
        <v>-5</v>
      </c>
      <c r="C9" s="75">
        <v>0</v>
      </c>
      <c r="D9" s="75">
        <v>0</v>
      </c>
      <c r="E9" s="75">
        <v>444.9</v>
      </c>
      <c r="F9" s="75">
        <v>0</v>
      </c>
      <c r="G9" s="75">
        <v>0</v>
      </c>
      <c r="H9" s="75">
        <v>0</v>
      </c>
      <c r="I9" s="75">
        <v>3.87</v>
      </c>
      <c r="J9" s="75">
        <v>0</v>
      </c>
      <c r="K9" s="75">
        <v>0</v>
      </c>
      <c r="L9" s="75">
        <v>0</v>
      </c>
      <c r="M9" s="75">
        <v>0</v>
      </c>
      <c r="N9" s="75">
        <v>4.84</v>
      </c>
      <c r="O9" s="75">
        <v>0</v>
      </c>
      <c r="P9" s="75">
        <v>-1</v>
      </c>
      <c r="Q9" s="75">
        <v>0</v>
      </c>
      <c r="R9" s="75">
        <v>53.2</v>
      </c>
      <c r="S9" s="75">
        <v>-0.8</v>
      </c>
      <c r="T9" s="75">
        <v>0</v>
      </c>
      <c r="U9" s="75">
        <v>113.15</v>
      </c>
      <c r="V9" s="75">
        <v>-4.3</v>
      </c>
      <c r="W9" s="95">
        <v>-8</v>
      </c>
    </row>
    <row r="10" spans="1:23" ht="18" customHeight="1">
      <c r="A10" s="75" t="s">
        <v>148</v>
      </c>
      <c r="B10" s="75">
        <v>0</v>
      </c>
      <c r="C10" s="75">
        <v>0</v>
      </c>
      <c r="D10" s="75">
        <v>0</v>
      </c>
      <c r="E10" s="75">
        <v>429.38</v>
      </c>
      <c r="F10" s="75">
        <v>0</v>
      </c>
      <c r="G10" s="75">
        <v>0</v>
      </c>
      <c r="H10" s="75">
        <v>0</v>
      </c>
      <c r="I10" s="75">
        <v>3.87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-1</v>
      </c>
      <c r="Q10" s="75">
        <v>0</v>
      </c>
      <c r="R10" s="75">
        <v>53.2</v>
      </c>
      <c r="S10" s="75">
        <v>-0.8</v>
      </c>
      <c r="T10" s="75">
        <v>0</v>
      </c>
      <c r="U10" s="75">
        <v>96.73</v>
      </c>
      <c r="V10" s="75">
        <v>-4.3</v>
      </c>
      <c r="W10" s="95">
        <v>-8</v>
      </c>
    </row>
    <row r="11" spans="1:23">
      <c r="A11" s="75" t="s">
        <v>149</v>
      </c>
      <c r="B11" s="75">
        <v>0</v>
      </c>
      <c r="C11" s="75">
        <v>0</v>
      </c>
      <c r="D11" s="75">
        <v>0</v>
      </c>
      <c r="E11" s="75">
        <v>494.75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  <c r="L11" s="75">
        <v>0</v>
      </c>
      <c r="M11" s="75">
        <v>0</v>
      </c>
      <c r="N11" s="75">
        <v>0</v>
      </c>
      <c r="O11" s="75">
        <v>0</v>
      </c>
      <c r="P11" s="75">
        <v>-1.5</v>
      </c>
      <c r="Q11" s="75">
        <v>0</v>
      </c>
      <c r="R11" s="75">
        <v>20.68</v>
      </c>
      <c r="S11" s="75">
        <v>-0.8</v>
      </c>
      <c r="T11" s="75">
        <v>0</v>
      </c>
      <c r="U11" s="75">
        <v>96.73</v>
      </c>
      <c r="V11" s="75">
        <v>-6.7</v>
      </c>
      <c r="W11" s="95">
        <v>-8</v>
      </c>
    </row>
    <row r="12" spans="1:23">
      <c r="A12" s="75" t="s">
        <v>150</v>
      </c>
      <c r="B12" s="75">
        <v>0</v>
      </c>
      <c r="C12" s="75">
        <v>0</v>
      </c>
      <c r="D12" s="75">
        <v>0</v>
      </c>
      <c r="E12" s="75">
        <v>484.82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75">
        <v>0</v>
      </c>
      <c r="M12" s="75">
        <v>0</v>
      </c>
      <c r="N12" s="75">
        <v>0</v>
      </c>
      <c r="O12" s="75">
        <v>0</v>
      </c>
      <c r="P12" s="75">
        <v>-1.5</v>
      </c>
      <c r="Q12" s="75">
        <v>0</v>
      </c>
      <c r="R12" s="75">
        <v>0</v>
      </c>
      <c r="S12" s="75">
        <v>-0.8</v>
      </c>
      <c r="T12" s="75">
        <v>0</v>
      </c>
      <c r="U12" s="75">
        <v>96.73</v>
      </c>
      <c r="V12" s="75">
        <v>-6.7</v>
      </c>
      <c r="W12" s="95">
        <v>-8</v>
      </c>
    </row>
    <row r="13" spans="1:23">
      <c r="A13" s="75" t="s">
        <v>151</v>
      </c>
      <c r="B13" s="75">
        <v>0</v>
      </c>
      <c r="C13" s="75">
        <v>0</v>
      </c>
      <c r="D13" s="75">
        <v>0</v>
      </c>
      <c r="E13" s="75">
        <v>468.2</v>
      </c>
      <c r="F13" s="75">
        <v>0</v>
      </c>
      <c r="G13" s="75">
        <v>0</v>
      </c>
      <c r="H13" s="75">
        <v>0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5">
        <v>0</v>
      </c>
      <c r="P13" s="75">
        <v>-1.5</v>
      </c>
      <c r="Q13" s="75">
        <v>-20</v>
      </c>
      <c r="R13" s="75">
        <v>0</v>
      </c>
      <c r="S13" s="75">
        <v>-0.8</v>
      </c>
      <c r="T13" s="75">
        <v>0</v>
      </c>
      <c r="U13" s="75">
        <v>96.73</v>
      </c>
      <c r="V13" s="75">
        <v>-6.7</v>
      </c>
      <c r="W13" s="95">
        <v>-8</v>
      </c>
    </row>
    <row r="14" spans="1:23">
      <c r="A14" s="75" t="s">
        <v>152</v>
      </c>
      <c r="B14" s="75">
        <v>0</v>
      </c>
      <c r="C14" s="75">
        <v>0</v>
      </c>
      <c r="D14" s="75">
        <v>0</v>
      </c>
      <c r="E14" s="75">
        <v>468.2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75">
        <v>0</v>
      </c>
      <c r="M14" s="75">
        <v>0</v>
      </c>
      <c r="N14" s="75">
        <v>0</v>
      </c>
      <c r="O14" s="75">
        <v>0</v>
      </c>
      <c r="P14" s="75">
        <v>-5</v>
      </c>
      <c r="Q14" s="75">
        <v>-30</v>
      </c>
      <c r="R14" s="75">
        <v>0</v>
      </c>
      <c r="S14" s="75">
        <v>-0.8</v>
      </c>
      <c r="T14" s="75">
        <v>0</v>
      </c>
      <c r="U14" s="75">
        <v>96.73</v>
      </c>
      <c r="V14" s="75">
        <v>-6.7</v>
      </c>
      <c r="W14" s="95">
        <v>-8</v>
      </c>
    </row>
    <row r="15" spans="1:23">
      <c r="A15" s="75" t="s">
        <v>153</v>
      </c>
      <c r="B15" s="75">
        <v>-12</v>
      </c>
      <c r="C15" s="75">
        <v>0</v>
      </c>
      <c r="D15" s="75">
        <v>0</v>
      </c>
      <c r="E15" s="75">
        <v>448.2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75">
        <v>0</v>
      </c>
      <c r="M15" s="75">
        <v>0</v>
      </c>
      <c r="N15" s="75">
        <v>0</v>
      </c>
      <c r="O15" s="75">
        <v>4.84</v>
      </c>
      <c r="P15" s="75">
        <v>-3</v>
      </c>
      <c r="Q15" s="75">
        <v>0</v>
      </c>
      <c r="R15" s="75">
        <v>53.2</v>
      </c>
      <c r="S15" s="75">
        <v>-0.8</v>
      </c>
      <c r="T15" s="75">
        <v>0</v>
      </c>
      <c r="U15" s="75">
        <v>96.73</v>
      </c>
      <c r="V15" s="75">
        <v>-6.7</v>
      </c>
      <c r="W15" s="95">
        <v>-8</v>
      </c>
    </row>
    <row r="16" spans="1:23">
      <c r="A16" s="75" t="s">
        <v>154</v>
      </c>
      <c r="B16" s="75">
        <v>-5</v>
      </c>
      <c r="C16" s="75">
        <v>0</v>
      </c>
      <c r="D16" s="75">
        <v>0</v>
      </c>
      <c r="E16" s="75">
        <v>448.05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4.84</v>
      </c>
      <c r="P16" s="75">
        <v>-3</v>
      </c>
      <c r="Q16" s="75">
        <v>-8</v>
      </c>
      <c r="R16" s="75">
        <v>53.2</v>
      </c>
      <c r="S16" s="75">
        <v>-0.8</v>
      </c>
      <c r="T16" s="75">
        <v>0</v>
      </c>
      <c r="U16" s="75">
        <v>96.73</v>
      </c>
      <c r="V16" s="75">
        <v>-6.7</v>
      </c>
      <c r="W16" s="95">
        <v>-8</v>
      </c>
    </row>
    <row r="17" spans="1:23">
      <c r="A17" s="75" t="s">
        <v>155</v>
      </c>
      <c r="B17" s="75">
        <v>0</v>
      </c>
      <c r="C17" s="75">
        <v>0</v>
      </c>
      <c r="D17" s="75">
        <v>0</v>
      </c>
      <c r="E17" s="75">
        <v>430.34</v>
      </c>
      <c r="F17" s="75">
        <v>0</v>
      </c>
      <c r="G17" s="75">
        <v>0</v>
      </c>
      <c r="H17" s="75">
        <v>0</v>
      </c>
      <c r="I17" s="75">
        <v>3.87</v>
      </c>
      <c r="J17" s="75">
        <v>0</v>
      </c>
      <c r="K17" s="75">
        <v>0</v>
      </c>
      <c r="L17" s="75">
        <v>0</v>
      </c>
      <c r="M17" s="75">
        <v>0</v>
      </c>
      <c r="N17" s="75">
        <v>4.84</v>
      </c>
      <c r="O17" s="75">
        <v>4.84</v>
      </c>
      <c r="P17" s="75">
        <v>-2</v>
      </c>
      <c r="Q17" s="75">
        <v>-10</v>
      </c>
      <c r="R17" s="75">
        <v>53.2</v>
      </c>
      <c r="S17" s="75">
        <v>-0.8</v>
      </c>
      <c r="T17" s="75">
        <v>0</v>
      </c>
      <c r="U17" s="75">
        <v>76.42</v>
      </c>
      <c r="V17" s="75">
        <v>-6.7</v>
      </c>
      <c r="W17" s="95">
        <v>-8</v>
      </c>
    </row>
    <row r="18" spans="1:23">
      <c r="A18" s="75" t="s">
        <v>156</v>
      </c>
      <c r="B18" s="75">
        <v>0</v>
      </c>
      <c r="C18" s="75">
        <v>0</v>
      </c>
      <c r="D18" s="75">
        <v>0</v>
      </c>
      <c r="E18" s="75">
        <v>435.28</v>
      </c>
      <c r="F18" s="75">
        <v>0</v>
      </c>
      <c r="G18" s="75">
        <v>0</v>
      </c>
      <c r="H18" s="75">
        <v>0</v>
      </c>
      <c r="I18" s="75">
        <v>3.87</v>
      </c>
      <c r="J18" s="75">
        <v>0</v>
      </c>
      <c r="K18" s="75">
        <v>0</v>
      </c>
      <c r="L18" s="75">
        <v>0</v>
      </c>
      <c r="M18" s="75">
        <v>0</v>
      </c>
      <c r="N18" s="75">
        <v>4.84</v>
      </c>
      <c r="O18" s="75">
        <v>4.84</v>
      </c>
      <c r="P18" s="75">
        <v>-1</v>
      </c>
      <c r="Q18" s="75">
        <v>0</v>
      </c>
      <c r="R18" s="75">
        <v>53.2</v>
      </c>
      <c r="S18" s="75">
        <v>-0.8</v>
      </c>
      <c r="T18" s="75">
        <v>8.93</v>
      </c>
      <c r="U18" s="75">
        <v>57.07</v>
      </c>
      <c r="V18" s="75">
        <v>-6.7</v>
      </c>
      <c r="W18" s="95">
        <v>-8</v>
      </c>
    </row>
    <row r="19" spans="1:23">
      <c r="A19" s="75" t="s">
        <v>157</v>
      </c>
      <c r="B19" s="75">
        <v>0</v>
      </c>
      <c r="C19" s="75">
        <v>0</v>
      </c>
      <c r="D19" s="75">
        <v>0</v>
      </c>
      <c r="E19" s="75">
        <v>362.78</v>
      </c>
      <c r="F19" s="75">
        <v>0</v>
      </c>
      <c r="G19" s="75">
        <v>0</v>
      </c>
      <c r="H19" s="75">
        <v>0</v>
      </c>
      <c r="I19" s="75">
        <v>3.87</v>
      </c>
      <c r="J19" s="75">
        <v>0</v>
      </c>
      <c r="K19" s="75">
        <v>0</v>
      </c>
      <c r="L19" s="75">
        <v>0</v>
      </c>
      <c r="M19" s="75">
        <v>0</v>
      </c>
      <c r="N19" s="75">
        <v>4.84</v>
      </c>
      <c r="O19" s="75">
        <v>4.84</v>
      </c>
      <c r="P19" s="75">
        <v>-0.5</v>
      </c>
      <c r="Q19" s="75">
        <v>-45</v>
      </c>
      <c r="R19" s="75">
        <v>53.2</v>
      </c>
      <c r="S19" s="75">
        <v>-0.8</v>
      </c>
      <c r="T19" s="75">
        <v>9.67</v>
      </c>
      <c r="U19" s="75">
        <v>46.43</v>
      </c>
      <c r="V19" s="75">
        <v>-6.7</v>
      </c>
      <c r="W19" s="95">
        <v>-8</v>
      </c>
    </row>
    <row r="20" spans="1:23">
      <c r="A20" s="75" t="s">
        <v>158</v>
      </c>
      <c r="B20" s="75">
        <v>0</v>
      </c>
      <c r="C20" s="75">
        <v>0</v>
      </c>
      <c r="D20" s="75">
        <v>0</v>
      </c>
      <c r="E20" s="75">
        <v>362.76</v>
      </c>
      <c r="F20" s="75">
        <v>0</v>
      </c>
      <c r="G20" s="75">
        <v>0</v>
      </c>
      <c r="H20" s="75">
        <v>0</v>
      </c>
      <c r="I20" s="75">
        <v>3.87</v>
      </c>
      <c r="J20" s="75">
        <v>0</v>
      </c>
      <c r="K20" s="75">
        <v>0</v>
      </c>
      <c r="L20" s="75">
        <v>0</v>
      </c>
      <c r="M20" s="75">
        <v>0</v>
      </c>
      <c r="N20" s="75">
        <v>4.84</v>
      </c>
      <c r="O20" s="75">
        <v>4.84</v>
      </c>
      <c r="P20" s="75">
        <v>0</v>
      </c>
      <c r="Q20" s="75">
        <v>-10</v>
      </c>
      <c r="R20" s="75">
        <v>53.2</v>
      </c>
      <c r="S20" s="75">
        <v>-0.8</v>
      </c>
      <c r="T20" s="75">
        <v>9.67</v>
      </c>
      <c r="U20" s="75">
        <v>26.12</v>
      </c>
      <c r="V20" s="75">
        <v>-6.7</v>
      </c>
      <c r="W20" s="95">
        <v>-8</v>
      </c>
    </row>
    <row r="21" spans="1:23">
      <c r="A21" s="75" t="s">
        <v>159</v>
      </c>
      <c r="B21" s="75">
        <v>0</v>
      </c>
      <c r="C21" s="75">
        <v>0</v>
      </c>
      <c r="D21" s="75">
        <v>0</v>
      </c>
      <c r="E21" s="75">
        <v>357.4</v>
      </c>
      <c r="F21" s="75">
        <v>0</v>
      </c>
      <c r="G21" s="75">
        <v>0</v>
      </c>
      <c r="H21" s="75">
        <v>0</v>
      </c>
      <c r="I21" s="75">
        <v>3.87</v>
      </c>
      <c r="J21" s="75">
        <v>0</v>
      </c>
      <c r="K21" s="75">
        <v>0</v>
      </c>
      <c r="L21" s="75">
        <v>0</v>
      </c>
      <c r="M21" s="75">
        <v>0</v>
      </c>
      <c r="N21" s="75">
        <v>0</v>
      </c>
      <c r="O21" s="75">
        <v>4.84</v>
      </c>
      <c r="P21" s="75">
        <v>0</v>
      </c>
      <c r="Q21" s="75">
        <v>0</v>
      </c>
      <c r="R21" s="75">
        <v>53.2</v>
      </c>
      <c r="S21" s="75">
        <v>-0.8</v>
      </c>
      <c r="T21" s="75">
        <v>0</v>
      </c>
      <c r="U21" s="75">
        <v>0</v>
      </c>
      <c r="V21" s="75">
        <v>-6.7</v>
      </c>
      <c r="W21" s="95">
        <v>-8</v>
      </c>
    </row>
    <row r="22" spans="1:23">
      <c r="A22" s="75" t="s">
        <v>160</v>
      </c>
      <c r="B22" s="75">
        <v>-12</v>
      </c>
      <c r="C22" s="75">
        <v>0</v>
      </c>
      <c r="D22" s="75">
        <v>0</v>
      </c>
      <c r="E22" s="75">
        <v>362.67</v>
      </c>
      <c r="F22" s="75">
        <v>0</v>
      </c>
      <c r="G22" s="75">
        <v>0</v>
      </c>
      <c r="H22" s="75">
        <v>0</v>
      </c>
      <c r="I22" s="75">
        <v>3.87</v>
      </c>
      <c r="J22" s="75">
        <v>0</v>
      </c>
      <c r="K22" s="75">
        <v>0</v>
      </c>
      <c r="L22" s="75">
        <v>0</v>
      </c>
      <c r="M22" s="75">
        <v>0</v>
      </c>
      <c r="N22" s="75">
        <v>4.84</v>
      </c>
      <c r="O22" s="75">
        <v>4.84</v>
      </c>
      <c r="P22" s="75">
        <v>0</v>
      </c>
      <c r="Q22" s="75">
        <v>-10</v>
      </c>
      <c r="R22" s="75">
        <v>53.2</v>
      </c>
      <c r="S22" s="75">
        <v>-0.8</v>
      </c>
      <c r="T22" s="75">
        <v>0.56000000000000005</v>
      </c>
      <c r="U22" s="75">
        <v>0</v>
      </c>
      <c r="V22" s="75">
        <v>-6.7</v>
      </c>
      <c r="W22" s="95">
        <v>-8</v>
      </c>
    </row>
    <row r="23" spans="1:23">
      <c r="A23" s="75" t="s">
        <v>161</v>
      </c>
      <c r="B23" s="75">
        <v>-6</v>
      </c>
      <c r="C23" s="75">
        <v>0</v>
      </c>
      <c r="D23" s="75">
        <v>0</v>
      </c>
      <c r="E23" s="75">
        <v>386.29</v>
      </c>
      <c r="F23" s="75">
        <v>0</v>
      </c>
      <c r="G23" s="75">
        <v>0</v>
      </c>
      <c r="H23" s="75">
        <v>0</v>
      </c>
      <c r="I23" s="75">
        <v>3.87</v>
      </c>
      <c r="J23" s="75">
        <v>4.84</v>
      </c>
      <c r="K23" s="75">
        <v>0</v>
      </c>
      <c r="L23" s="75">
        <v>0</v>
      </c>
      <c r="M23" s="75">
        <v>0.19</v>
      </c>
      <c r="N23" s="75">
        <v>4.84</v>
      </c>
      <c r="O23" s="75">
        <v>4.84</v>
      </c>
      <c r="P23" s="75">
        <v>0</v>
      </c>
      <c r="Q23" s="75">
        <v>0</v>
      </c>
      <c r="R23" s="75">
        <v>53.2</v>
      </c>
      <c r="S23" s="75">
        <v>-0.8</v>
      </c>
      <c r="T23" s="75">
        <v>9.67</v>
      </c>
      <c r="U23" s="75">
        <v>234.09</v>
      </c>
      <c r="V23" s="75">
        <v>-6.7</v>
      </c>
      <c r="W23" s="95">
        <v>-8</v>
      </c>
    </row>
    <row r="24" spans="1:23">
      <c r="A24" s="75" t="s">
        <v>162</v>
      </c>
      <c r="B24" s="75">
        <v>0</v>
      </c>
      <c r="C24" s="75">
        <v>0</v>
      </c>
      <c r="D24" s="75">
        <v>0</v>
      </c>
      <c r="E24" s="75">
        <v>377.19</v>
      </c>
      <c r="F24" s="75">
        <v>0</v>
      </c>
      <c r="G24" s="75">
        <v>0</v>
      </c>
      <c r="H24" s="75">
        <v>0</v>
      </c>
      <c r="I24" s="75">
        <v>3.87</v>
      </c>
      <c r="J24" s="75">
        <v>0</v>
      </c>
      <c r="K24" s="75">
        <v>0</v>
      </c>
      <c r="L24" s="75">
        <v>0</v>
      </c>
      <c r="M24" s="75">
        <v>0</v>
      </c>
      <c r="N24" s="75">
        <v>4.84</v>
      </c>
      <c r="O24" s="75">
        <v>4.84</v>
      </c>
      <c r="P24" s="75">
        <v>0</v>
      </c>
      <c r="Q24" s="75">
        <v>0</v>
      </c>
      <c r="R24" s="75">
        <v>53.2</v>
      </c>
      <c r="S24" s="75">
        <v>-0.8</v>
      </c>
      <c r="T24" s="75">
        <v>9.67</v>
      </c>
      <c r="U24" s="75">
        <v>234.09</v>
      </c>
      <c r="V24" s="75">
        <v>-6.7</v>
      </c>
      <c r="W24" s="95">
        <v>-8</v>
      </c>
    </row>
    <row r="25" spans="1:23">
      <c r="A25" s="75" t="s">
        <v>163</v>
      </c>
      <c r="B25" s="75">
        <v>0</v>
      </c>
      <c r="C25" s="75">
        <v>-0.4</v>
      </c>
      <c r="D25" s="75">
        <v>0</v>
      </c>
      <c r="E25" s="75">
        <v>-90.06</v>
      </c>
      <c r="F25" s="75">
        <v>0</v>
      </c>
      <c r="G25" s="75">
        <v>0</v>
      </c>
      <c r="H25" s="75">
        <v>0</v>
      </c>
      <c r="I25" s="75">
        <v>3.87</v>
      </c>
      <c r="J25" s="75">
        <v>0</v>
      </c>
      <c r="K25" s="75">
        <v>0</v>
      </c>
      <c r="L25" s="75">
        <v>0</v>
      </c>
      <c r="M25" s="75">
        <v>0</v>
      </c>
      <c r="N25" s="75">
        <v>5.8</v>
      </c>
      <c r="O25" s="75">
        <v>4.84</v>
      </c>
      <c r="P25" s="75">
        <v>-1</v>
      </c>
      <c r="Q25" s="75">
        <v>-10</v>
      </c>
      <c r="R25" s="75">
        <v>53.2</v>
      </c>
      <c r="S25" s="75">
        <v>-0.8</v>
      </c>
      <c r="T25" s="75">
        <v>9.67</v>
      </c>
      <c r="U25" s="75">
        <v>17.86</v>
      </c>
      <c r="V25" s="75">
        <v>-6.7</v>
      </c>
      <c r="W25" s="95">
        <v>-8</v>
      </c>
    </row>
    <row r="26" spans="1:23">
      <c r="A26" s="75" t="s">
        <v>164</v>
      </c>
      <c r="B26" s="75">
        <v>0</v>
      </c>
      <c r="C26" s="75">
        <v>-0.4</v>
      </c>
      <c r="D26" s="75">
        <v>0</v>
      </c>
      <c r="E26" s="75">
        <v>-224.98</v>
      </c>
      <c r="F26" s="75">
        <v>0</v>
      </c>
      <c r="G26" s="75">
        <v>0</v>
      </c>
      <c r="H26" s="75">
        <v>0</v>
      </c>
      <c r="I26" s="75">
        <v>3.87</v>
      </c>
      <c r="J26" s="75">
        <v>0</v>
      </c>
      <c r="K26" s="75">
        <v>0</v>
      </c>
      <c r="L26" s="75">
        <v>0</v>
      </c>
      <c r="M26" s="75">
        <v>0</v>
      </c>
      <c r="N26" s="75">
        <v>5.8</v>
      </c>
      <c r="O26" s="75">
        <v>4.84</v>
      </c>
      <c r="P26" s="75">
        <v>-1</v>
      </c>
      <c r="Q26" s="75">
        <v>-42</v>
      </c>
      <c r="R26" s="75">
        <v>53.2</v>
      </c>
      <c r="S26" s="75">
        <v>-0.8</v>
      </c>
      <c r="T26" s="75">
        <v>9.67</v>
      </c>
      <c r="U26" s="75">
        <v>0</v>
      </c>
      <c r="V26" s="75">
        <v>-6.7</v>
      </c>
      <c r="W26" s="95">
        <v>-8</v>
      </c>
    </row>
    <row r="27" spans="1:23">
      <c r="A27" s="75" t="s">
        <v>165</v>
      </c>
      <c r="B27" s="75">
        <v>0</v>
      </c>
      <c r="C27" s="75">
        <v>-0.4</v>
      </c>
      <c r="D27" s="75">
        <v>0</v>
      </c>
      <c r="E27" s="75">
        <v>-265.77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75">
        <v>0</v>
      </c>
      <c r="M27" s="75">
        <v>0</v>
      </c>
      <c r="N27" s="75">
        <v>0</v>
      </c>
      <c r="O27" s="75">
        <v>4.84</v>
      </c>
      <c r="P27" s="75">
        <v>-1</v>
      </c>
      <c r="Q27" s="75">
        <v>-40</v>
      </c>
      <c r="R27" s="75">
        <v>0</v>
      </c>
      <c r="S27" s="75">
        <v>-0.8</v>
      </c>
      <c r="T27" s="75">
        <v>0</v>
      </c>
      <c r="U27" s="75">
        <v>0</v>
      </c>
      <c r="V27" s="75">
        <v>-7.1</v>
      </c>
      <c r="W27" s="95">
        <v>-8</v>
      </c>
    </row>
    <row r="28" spans="1:23">
      <c r="A28" s="75" t="s">
        <v>166</v>
      </c>
      <c r="B28" s="75">
        <v>0</v>
      </c>
      <c r="C28" s="75">
        <v>-0.4</v>
      </c>
      <c r="D28" s="75">
        <v>0</v>
      </c>
      <c r="E28" s="75">
        <v>-275.94</v>
      </c>
      <c r="F28" s="75">
        <v>0</v>
      </c>
      <c r="G28" s="75">
        <v>0</v>
      </c>
      <c r="H28" s="75">
        <v>0</v>
      </c>
      <c r="I28" s="75">
        <v>0</v>
      </c>
      <c r="J28" s="75">
        <v>0</v>
      </c>
      <c r="K28" s="75">
        <v>0</v>
      </c>
      <c r="L28" s="75">
        <v>0</v>
      </c>
      <c r="M28" s="75">
        <v>-0.4</v>
      </c>
      <c r="N28" s="75">
        <v>0</v>
      </c>
      <c r="O28" s="75">
        <v>4.84</v>
      </c>
      <c r="P28" s="75">
        <v>-1.5</v>
      </c>
      <c r="Q28" s="75">
        <v>-5</v>
      </c>
      <c r="R28" s="75">
        <v>0</v>
      </c>
      <c r="S28" s="75">
        <v>-0.8</v>
      </c>
      <c r="T28" s="75">
        <v>0</v>
      </c>
      <c r="U28" s="75">
        <v>0</v>
      </c>
      <c r="V28" s="75">
        <v>-7.1</v>
      </c>
      <c r="W28" s="95">
        <v>-8</v>
      </c>
    </row>
    <row r="29" spans="1:23">
      <c r="A29" s="75" t="s">
        <v>167</v>
      </c>
      <c r="B29" s="75">
        <v>-12</v>
      </c>
      <c r="C29" s="75">
        <v>-0.4</v>
      </c>
      <c r="D29" s="75">
        <v>0</v>
      </c>
      <c r="E29" s="75">
        <v>-319.07</v>
      </c>
      <c r="F29" s="75">
        <v>0</v>
      </c>
      <c r="G29" s="75">
        <v>0</v>
      </c>
      <c r="H29" s="75">
        <v>0</v>
      </c>
      <c r="I29" s="75">
        <v>0</v>
      </c>
      <c r="J29" s="75">
        <v>0</v>
      </c>
      <c r="K29" s="75">
        <v>0</v>
      </c>
      <c r="L29" s="75">
        <v>0</v>
      </c>
      <c r="M29" s="75">
        <v>-0.8</v>
      </c>
      <c r="N29" s="75">
        <v>0</v>
      </c>
      <c r="O29" s="75">
        <v>4.84</v>
      </c>
      <c r="P29" s="75">
        <v>-1.5</v>
      </c>
      <c r="Q29" s="75">
        <v>0</v>
      </c>
      <c r="R29" s="75">
        <v>0</v>
      </c>
      <c r="S29" s="75">
        <v>-0.8</v>
      </c>
      <c r="T29" s="75">
        <v>0</v>
      </c>
      <c r="U29" s="75">
        <v>0</v>
      </c>
      <c r="V29" s="75">
        <v>-7.1</v>
      </c>
      <c r="W29" s="95">
        <v>-6</v>
      </c>
    </row>
    <row r="30" spans="1:23">
      <c r="A30" s="75" t="s">
        <v>168</v>
      </c>
      <c r="B30" s="75">
        <v>-6</v>
      </c>
      <c r="C30" s="75">
        <v>-0.4</v>
      </c>
      <c r="D30" s="75">
        <v>0</v>
      </c>
      <c r="E30" s="75">
        <v>-307.52</v>
      </c>
      <c r="F30" s="75">
        <v>0</v>
      </c>
      <c r="G30" s="75">
        <v>0</v>
      </c>
      <c r="H30" s="75">
        <v>0</v>
      </c>
      <c r="I30" s="75">
        <v>0</v>
      </c>
      <c r="J30" s="75">
        <v>0</v>
      </c>
      <c r="K30" s="75">
        <v>0</v>
      </c>
      <c r="L30" s="75">
        <v>0</v>
      </c>
      <c r="M30" s="75">
        <v>-1.2</v>
      </c>
      <c r="N30" s="75">
        <v>0</v>
      </c>
      <c r="O30" s="75">
        <v>4.84</v>
      </c>
      <c r="P30" s="75">
        <v>-1.5</v>
      </c>
      <c r="Q30" s="75">
        <v>0</v>
      </c>
      <c r="R30" s="75">
        <v>0</v>
      </c>
      <c r="S30" s="75">
        <v>-0.8</v>
      </c>
      <c r="T30" s="75">
        <v>0</v>
      </c>
      <c r="U30" s="75">
        <v>0</v>
      </c>
      <c r="V30" s="75">
        <v>-7.1</v>
      </c>
      <c r="W30" s="95">
        <v>-6</v>
      </c>
    </row>
    <row r="31" spans="1:23">
      <c r="A31" s="75" t="s">
        <v>169</v>
      </c>
      <c r="B31" s="75">
        <v>0</v>
      </c>
      <c r="C31" s="75">
        <v>0</v>
      </c>
      <c r="D31" s="75">
        <v>0</v>
      </c>
      <c r="E31" s="75">
        <v>-334.95</v>
      </c>
      <c r="F31" s="75">
        <v>0</v>
      </c>
      <c r="G31" s="75">
        <v>0</v>
      </c>
      <c r="H31" s="75">
        <v>0</v>
      </c>
      <c r="I31" s="75">
        <v>3.87</v>
      </c>
      <c r="J31" s="75">
        <v>0</v>
      </c>
      <c r="K31" s="75">
        <v>0</v>
      </c>
      <c r="L31" s="75">
        <v>0</v>
      </c>
      <c r="M31" s="75">
        <v>-1.6</v>
      </c>
      <c r="N31" s="75">
        <v>5.8</v>
      </c>
      <c r="O31" s="75">
        <v>4.84</v>
      </c>
      <c r="P31" s="75">
        <v>-5</v>
      </c>
      <c r="Q31" s="75">
        <v>0</v>
      </c>
      <c r="R31" s="75">
        <v>33.85</v>
      </c>
      <c r="S31" s="75">
        <v>-0.8</v>
      </c>
      <c r="T31" s="75">
        <v>4.84</v>
      </c>
      <c r="U31" s="75">
        <v>0</v>
      </c>
      <c r="V31" s="75">
        <v>-7.1</v>
      </c>
      <c r="W31" s="95">
        <v>-6</v>
      </c>
    </row>
    <row r="32" spans="1:23">
      <c r="A32" s="75" t="s">
        <v>170</v>
      </c>
      <c r="B32" s="75">
        <v>0</v>
      </c>
      <c r="C32" s="75">
        <v>0</v>
      </c>
      <c r="D32" s="75">
        <v>0</v>
      </c>
      <c r="E32" s="75">
        <v>-325.06</v>
      </c>
      <c r="F32" s="75">
        <v>0</v>
      </c>
      <c r="G32" s="75">
        <v>0</v>
      </c>
      <c r="H32" s="75">
        <v>0</v>
      </c>
      <c r="I32" s="75">
        <v>3.87</v>
      </c>
      <c r="J32" s="75">
        <v>0</v>
      </c>
      <c r="K32" s="75">
        <v>0</v>
      </c>
      <c r="L32" s="75">
        <v>0</v>
      </c>
      <c r="M32" s="75">
        <v>-2.1</v>
      </c>
      <c r="N32" s="75">
        <v>5.8</v>
      </c>
      <c r="O32" s="75">
        <v>4.84</v>
      </c>
      <c r="P32" s="75">
        <v>-3</v>
      </c>
      <c r="Q32" s="75">
        <v>0</v>
      </c>
      <c r="R32" s="75">
        <v>33.86</v>
      </c>
      <c r="S32" s="75">
        <v>-0.8</v>
      </c>
      <c r="T32" s="75">
        <v>4.84</v>
      </c>
      <c r="U32" s="75">
        <v>234.08</v>
      </c>
      <c r="V32" s="75">
        <v>-7.1</v>
      </c>
      <c r="W32" s="95">
        <v>-6</v>
      </c>
    </row>
    <row r="33" spans="1:23">
      <c r="A33" s="75" t="s">
        <v>171</v>
      </c>
      <c r="B33" s="75">
        <v>0</v>
      </c>
      <c r="C33" s="75">
        <v>0</v>
      </c>
      <c r="D33" s="75">
        <v>0</v>
      </c>
      <c r="E33" s="75">
        <v>-500.02</v>
      </c>
      <c r="F33" s="75">
        <v>0</v>
      </c>
      <c r="G33" s="75">
        <v>0</v>
      </c>
      <c r="H33" s="75">
        <v>0</v>
      </c>
      <c r="I33" s="75">
        <v>3.87</v>
      </c>
      <c r="J33" s="75">
        <v>4.84</v>
      </c>
      <c r="K33" s="75">
        <v>0</v>
      </c>
      <c r="L33" s="75">
        <v>0</v>
      </c>
      <c r="M33" s="75">
        <v>-2.5</v>
      </c>
      <c r="N33" s="75">
        <v>5.8</v>
      </c>
      <c r="O33" s="75">
        <v>4.84</v>
      </c>
      <c r="P33" s="75">
        <v>-3</v>
      </c>
      <c r="Q33" s="75">
        <v>-20</v>
      </c>
      <c r="R33" s="75">
        <v>33.86</v>
      </c>
      <c r="S33" s="75">
        <v>-0.8</v>
      </c>
      <c r="T33" s="75">
        <v>4.84</v>
      </c>
      <c r="U33" s="75">
        <v>38.68</v>
      </c>
      <c r="V33" s="75">
        <v>-7.1</v>
      </c>
      <c r="W33" s="95">
        <v>-6</v>
      </c>
    </row>
    <row r="34" spans="1:23">
      <c r="A34" s="75" t="s">
        <v>172</v>
      </c>
      <c r="B34" s="75">
        <v>0</v>
      </c>
      <c r="C34" s="75">
        <v>0</v>
      </c>
      <c r="D34" s="75">
        <v>0</v>
      </c>
      <c r="E34" s="75">
        <v>-401.54</v>
      </c>
      <c r="F34" s="75">
        <v>0</v>
      </c>
      <c r="G34" s="75">
        <v>38.68</v>
      </c>
      <c r="H34" s="75">
        <v>0</v>
      </c>
      <c r="I34" s="75">
        <v>3.87</v>
      </c>
      <c r="J34" s="75">
        <v>4.84</v>
      </c>
      <c r="K34" s="75">
        <v>0</v>
      </c>
      <c r="L34" s="75">
        <v>0</v>
      </c>
      <c r="M34" s="75">
        <v>-3</v>
      </c>
      <c r="N34" s="75">
        <v>5.8</v>
      </c>
      <c r="O34" s="75">
        <v>4.84</v>
      </c>
      <c r="P34" s="75">
        <v>-2</v>
      </c>
      <c r="Q34" s="75">
        <v>-20</v>
      </c>
      <c r="R34" s="75">
        <v>33.86</v>
      </c>
      <c r="S34" s="75">
        <v>-0.8</v>
      </c>
      <c r="T34" s="75">
        <v>4.84</v>
      </c>
      <c r="U34" s="75">
        <v>38.69</v>
      </c>
      <c r="V34" s="75">
        <v>-7.1</v>
      </c>
      <c r="W34" s="95">
        <v>-6</v>
      </c>
    </row>
    <row r="35" spans="1:23">
      <c r="A35" s="75" t="s">
        <v>173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28.25</v>
      </c>
      <c r="H35" s="75">
        <v>0</v>
      </c>
      <c r="I35" s="75">
        <v>0.97</v>
      </c>
      <c r="J35" s="75">
        <v>4.84</v>
      </c>
      <c r="K35" s="75">
        <v>0</v>
      </c>
      <c r="L35" s="75">
        <v>0</v>
      </c>
      <c r="M35" s="75">
        <v>-3.4</v>
      </c>
      <c r="N35" s="75">
        <v>5.8</v>
      </c>
      <c r="O35" s="75">
        <v>4.84</v>
      </c>
      <c r="P35" s="75">
        <v>-1.2</v>
      </c>
      <c r="Q35" s="75">
        <v>-40</v>
      </c>
      <c r="R35" s="75">
        <v>33.840000000000003</v>
      </c>
      <c r="S35" s="75">
        <v>-0.8</v>
      </c>
      <c r="T35" s="75">
        <v>4.84</v>
      </c>
      <c r="U35" s="75">
        <v>0</v>
      </c>
      <c r="V35" s="75">
        <v>-7.1</v>
      </c>
      <c r="W35" s="95">
        <v>-4</v>
      </c>
    </row>
    <row r="36" spans="1:23">
      <c r="A36" s="75" t="s">
        <v>174</v>
      </c>
      <c r="B36" s="75">
        <v>-12</v>
      </c>
      <c r="C36" s="75">
        <v>0</v>
      </c>
      <c r="D36" s="75">
        <v>0</v>
      </c>
      <c r="E36" s="75">
        <v>0</v>
      </c>
      <c r="F36" s="75">
        <v>0</v>
      </c>
      <c r="G36" s="75">
        <v>28.25</v>
      </c>
      <c r="H36" s="75">
        <v>0</v>
      </c>
      <c r="I36" s="75">
        <v>0.97</v>
      </c>
      <c r="J36" s="75">
        <v>4.84</v>
      </c>
      <c r="K36" s="75">
        <v>0</v>
      </c>
      <c r="L36" s="75">
        <v>0</v>
      </c>
      <c r="M36" s="75">
        <v>-3.8</v>
      </c>
      <c r="N36" s="75">
        <v>5.8</v>
      </c>
      <c r="O36" s="75">
        <v>4.84</v>
      </c>
      <c r="P36" s="75">
        <v>-0.5</v>
      </c>
      <c r="Q36" s="75">
        <v>-20</v>
      </c>
      <c r="R36" s="75">
        <v>33.840000000000003</v>
      </c>
      <c r="S36" s="75">
        <v>-0.8</v>
      </c>
      <c r="T36" s="75">
        <v>4.84</v>
      </c>
      <c r="U36" s="75">
        <v>0</v>
      </c>
      <c r="V36" s="75">
        <v>-7.1</v>
      </c>
      <c r="W36" s="95">
        <v>-4</v>
      </c>
    </row>
    <row r="37" spans="1:23">
      <c r="A37" s="75" t="s">
        <v>175</v>
      </c>
      <c r="B37" s="75">
        <v>-6</v>
      </c>
      <c r="C37" s="75">
        <v>0</v>
      </c>
      <c r="D37" s="75">
        <v>0</v>
      </c>
      <c r="E37" s="75">
        <v>-354.08</v>
      </c>
      <c r="F37" s="75">
        <v>0</v>
      </c>
      <c r="G37" s="75">
        <v>28.24</v>
      </c>
      <c r="H37" s="75">
        <v>0</v>
      </c>
      <c r="I37" s="75">
        <v>0</v>
      </c>
      <c r="J37" s="75">
        <v>4.84</v>
      </c>
      <c r="K37" s="75">
        <v>0</v>
      </c>
      <c r="L37" s="75">
        <v>0</v>
      </c>
      <c r="M37" s="75">
        <v>-4.2</v>
      </c>
      <c r="N37" s="75">
        <v>5.8</v>
      </c>
      <c r="O37" s="75">
        <v>4.84</v>
      </c>
      <c r="P37" s="75">
        <v>0</v>
      </c>
      <c r="Q37" s="75">
        <v>0</v>
      </c>
      <c r="R37" s="75">
        <v>24.18</v>
      </c>
      <c r="S37" s="75">
        <v>-0.8</v>
      </c>
      <c r="T37" s="75">
        <v>4.84</v>
      </c>
      <c r="U37" s="75">
        <v>0</v>
      </c>
      <c r="V37" s="75">
        <v>-7.1</v>
      </c>
      <c r="W37" s="95">
        <v>-4</v>
      </c>
    </row>
    <row r="38" spans="1:23">
      <c r="A38" s="75" t="s">
        <v>176</v>
      </c>
      <c r="B38" s="75">
        <v>0</v>
      </c>
      <c r="C38" s="75">
        <v>0</v>
      </c>
      <c r="D38" s="75">
        <v>0</v>
      </c>
      <c r="E38" s="75">
        <v>-354.07</v>
      </c>
      <c r="F38" s="75">
        <v>0</v>
      </c>
      <c r="G38" s="75">
        <v>28.24</v>
      </c>
      <c r="H38" s="75">
        <v>0</v>
      </c>
      <c r="I38" s="75">
        <v>0</v>
      </c>
      <c r="J38" s="75">
        <v>4.84</v>
      </c>
      <c r="K38" s="75">
        <v>0</v>
      </c>
      <c r="L38" s="75">
        <v>0</v>
      </c>
      <c r="M38" s="75">
        <v>-4.5999999999999996</v>
      </c>
      <c r="N38" s="75">
        <v>5.8</v>
      </c>
      <c r="O38" s="75">
        <v>4.84</v>
      </c>
      <c r="P38" s="75">
        <v>0</v>
      </c>
      <c r="Q38" s="75">
        <v>0</v>
      </c>
      <c r="R38" s="75">
        <v>24.18</v>
      </c>
      <c r="S38" s="75">
        <v>-0.8</v>
      </c>
      <c r="T38" s="75">
        <v>4.84</v>
      </c>
      <c r="U38" s="75">
        <v>0</v>
      </c>
      <c r="V38" s="75">
        <v>-7.1</v>
      </c>
      <c r="W38" s="95">
        <v>-4</v>
      </c>
    </row>
    <row r="39" spans="1:23">
      <c r="A39" s="75" t="s">
        <v>177</v>
      </c>
      <c r="B39" s="75">
        <v>0</v>
      </c>
      <c r="C39" s="75">
        <v>0</v>
      </c>
      <c r="D39" s="75">
        <v>0</v>
      </c>
      <c r="E39" s="75">
        <v>-654.09</v>
      </c>
      <c r="F39" s="75">
        <v>0</v>
      </c>
      <c r="G39" s="75">
        <v>28.23</v>
      </c>
      <c r="H39" s="75">
        <v>0</v>
      </c>
      <c r="I39" s="75">
        <v>0</v>
      </c>
      <c r="J39" s="75">
        <v>4.84</v>
      </c>
      <c r="K39" s="75">
        <v>0</v>
      </c>
      <c r="L39" s="75">
        <v>0</v>
      </c>
      <c r="M39" s="75">
        <v>-5</v>
      </c>
      <c r="N39" s="75">
        <v>5.8</v>
      </c>
      <c r="O39" s="75">
        <v>4.84</v>
      </c>
      <c r="P39" s="75">
        <v>0</v>
      </c>
      <c r="Q39" s="75">
        <v>0</v>
      </c>
      <c r="R39" s="75">
        <v>19.350000000000001</v>
      </c>
      <c r="S39" s="75">
        <v>-0.8</v>
      </c>
      <c r="T39" s="75">
        <v>4.84</v>
      </c>
      <c r="U39" s="75">
        <v>0</v>
      </c>
      <c r="V39" s="75">
        <v>-7.1</v>
      </c>
      <c r="W39" s="95">
        <v>-4</v>
      </c>
    </row>
    <row r="40" spans="1:23">
      <c r="A40" s="75" t="s">
        <v>178</v>
      </c>
      <c r="B40" s="75">
        <v>0</v>
      </c>
      <c r="C40" s="75">
        <v>0</v>
      </c>
      <c r="D40" s="75">
        <v>0</v>
      </c>
      <c r="E40" s="75">
        <v>-650.51</v>
      </c>
      <c r="F40" s="75">
        <v>0</v>
      </c>
      <c r="G40" s="75">
        <v>28.23</v>
      </c>
      <c r="H40" s="75">
        <v>0</v>
      </c>
      <c r="I40" s="75">
        <v>0</v>
      </c>
      <c r="J40" s="75">
        <v>4.84</v>
      </c>
      <c r="K40" s="75">
        <v>0</v>
      </c>
      <c r="L40" s="75">
        <v>0</v>
      </c>
      <c r="M40" s="75">
        <v>-2.5</v>
      </c>
      <c r="N40" s="75">
        <v>5.8</v>
      </c>
      <c r="O40" s="75">
        <v>4.84</v>
      </c>
      <c r="P40" s="75">
        <v>0</v>
      </c>
      <c r="Q40" s="75">
        <v>0</v>
      </c>
      <c r="R40" s="75">
        <v>19.350000000000001</v>
      </c>
      <c r="S40" s="75">
        <v>-0.8</v>
      </c>
      <c r="T40" s="75">
        <v>4.84</v>
      </c>
      <c r="U40" s="75">
        <v>0</v>
      </c>
      <c r="V40" s="75">
        <v>-7.1</v>
      </c>
      <c r="W40" s="95">
        <v>-4</v>
      </c>
    </row>
    <row r="41" spans="1:23">
      <c r="A41" s="75" t="s">
        <v>179</v>
      </c>
      <c r="B41" s="75">
        <v>0</v>
      </c>
      <c r="C41" s="75">
        <v>0</v>
      </c>
      <c r="D41" s="75">
        <v>0</v>
      </c>
      <c r="E41" s="75">
        <v>-804.05</v>
      </c>
      <c r="F41" s="75">
        <v>0</v>
      </c>
      <c r="G41" s="75">
        <v>28.23</v>
      </c>
      <c r="H41" s="75">
        <v>0</v>
      </c>
      <c r="I41" s="75">
        <v>0</v>
      </c>
      <c r="J41" s="75">
        <v>4.84</v>
      </c>
      <c r="K41" s="75">
        <v>0</v>
      </c>
      <c r="L41" s="75">
        <v>0</v>
      </c>
      <c r="M41" s="75">
        <v>3</v>
      </c>
      <c r="N41" s="75">
        <v>5.8</v>
      </c>
      <c r="O41" s="75">
        <v>4.84</v>
      </c>
      <c r="P41" s="75">
        <v>0</v>
      </c>
      <c r="Q41" s="75">
        <v>-10</v>
      </c>
      <c r="R41" s="75">
        <v>19.350000000000001</v>
      </c>
      <c r="S41" s="75">
        <v>-0.8</v>
      </c>
      <c r="T41" s="75">
        <v>4.84</v>
      </c>
      <c r="U41" s="75">
        <v>0</v>
      </c>
      <c r="V41" s="75">
        <v>-7.1</v>
      </c>
      <c r="W41" s="95">
        <v>-3</v>
      </c>
    </row>
    <row r="42" spans="1:23">
      <c r="A42" s="75" t="s">
        <v>180</v>
      </c>
      <c r="B42" s="75">
        <v>0</v>
      </c>
      <c r="C42" s="75">
        <v>0</v>
      </c>
      <c r="D42" s="75">
        <v>0</v>
      </c>
      <c r="E42" s="75">
        <v>-1077.1099999999999</v>
      </c>
      <c r="F42" s="75">
        <v>0</v>
      </c>
      <c r="G42" s="75">
        <v>0</v>
      </c>
      <c r="H42" s="75">
        <v>0</v>
      </c>
      <c r="I42" s="75">
        <v>0</v>
      </c>
      <c r="J42" s="75">
        <v>4.84</v>
      </c>
      <c r="K42" s="75">
        <v>0</v>
      </c>
      <c r="L42" s="75">
        <v>0</v>
      </c>
      <c r="M42" s="75">
        <v>2.71</v>
      </c>
      <c r="N42" s="75">
        <v>5.8</v>
      </c>
      <c r="O42" s="75">
        <v>4.84</v>
      </c>
      <c r="P42" s="75">
        <v>0</v>
      </c>
      <c r="Q42" s="75">
        <v>-40</v>
      </c>
      <c r="R42" s="75">
        <v>19.34</v>
      </c>
      <c r="S42" s="75">
        <v>-0.8</v>
      </c>
      <c r="T42" s="75">
        <v>4.84</v>
      </c>
      <c r="U42" s="75">
        <v>0</v>
      </c>
      <c r="V42" s="75">
        <v>-7.1</v>
      </c>
      <c r="W42" s="95">
        <v>-3</v>
      </c>
    </row>
    <row r="43" spans="1:23">
      <c r="A43" s="75" t="s">
        <v>181</v>
      </c>
      <c r="B43" s="75">
        <v>-10</v>
      </c>
      <c r="C43" s="75">
        <v>0</v>
      </c>
      <c r="D43" s="75">
        <v>0</v>
      </c>
      <c r="E43" s="75">
        <v>-912.55</v>
      </c>
      <c r="F43" s="75">
        <v>0</v>
      </c>
      <c r="G43" s="75">
        <v>0</v>
      </c>
      <c r="H43" s="75">
        <v>0</v>
      </c>
      <c r="I43" s="75">
        <v>0</v>
      </c>
      <c r="J43" s="75">
        <v>4.84</v>
      </c>
      <c r="K43" s="75">
        <v>0</v>
      </c>
      <c r="L43" s="75">
        <v>0</v>
      </c>
      <c r="M43" s="75">
        <v>2.5099999999999998</v>
      </c>
      <c r="N43" s="75">
        <v>1.93</v>
      </c>
      <c r="O43" s="75">
        <v>4.84</v>
      </c>
      <c r="P43" s="75">
        <v>0</v>
      </c>
      <c r="Q43" s="75">
        <v>-40</v>
      </c>
      <c r="R43" s="75">
        <v>19.350000000000001</v>
      </c>
      <c r="S43" s="75">
        <v>-0.8</v>
      </c>
      <c r="T43" s="75">
        <v>4.84</v>
      </c>
      <c r="U43" s="75">
        <v>0</v>
      </c>
      <c r="V43" s="75">
        <v>-7.1</v>
      </c>
      <c r="W43" s="95">
        <v>-3</v>
      </c>
    </row>
    <row r="44" spans="1:23">
      <c r="A44" s="75" t="s">
        <v>182</v>
      </c>
      <c r="B44" s="75">
        <v>-4</v>
      </c>
      <c r="C44" s="75">
        <v>0</v>
      </c>
      <c r="D44" s="75">
        <v>0</v>
      </c>
      <c r="E44" s="75">
        <v>-964.59</v>
      </c>
      <c r="F44" s="75">
        <v>0</v>
      </c>
      <c r="G44" s="75">
        <v>0</v>
      </c>
      <c r="H44" s="75">
        <v>0</v>
      </c>
      <c r="I44" s="75">
        <v>0</v>
      </c>
      <c r="J44" s="75">
        <v>4.84</v>
      </c>
      <c r="K44" s="75">
        <v>0</v>
      </c>
      <c r="L44" s="75">
        <v>0</v>
      </c>
      <c r="M44" s="75">
        <v>2.3199999999999998</v>
      </c>
      <c r="N44" s="75">
        <v>1.93</v>
      </c>
      <c r="O44" s="75">
        <v>4.84</v>
      </c>
      <c r="P44" s="75">
        <v>0</v>
      </c>
      <c r="Q44" s="75">
        <v>0</v>
      </c>
      <c r="R44" s="75">
        <v>29.01</v>
      </c>
      <c r="S44" s="75">
        <v>-0.8</v>
      </c>
      <c r="T44" s="75">
        <v>4.84</v>
      </c>
      <c r="U44" s="75">
        <v>0</v>
      </c>
      <c r="V44" s="75">
        <v>-7.1</v>
      </c>
      <c r="W44" s="95">
        <v>-3</v>
      </c>
    </row>
    <row r="45" spans="1:23">
      <c r="A45" s="75" t="s">
        <v>183</v>
      </c>
      <c r="B45" s="75">
        <v>0</v>
      </c>
      <c r="C45" s="75">
        <v>0</v>
      </c>
      <c r="D45" s="75">
        <v>0</v>
      </c>
      <c r="E45" s="75">
        <v>-858.12</v>
      </c>
      <c r="F45" s="75">
        <v>0</v>
      </c>
      <c r="G45" s="75">
        <v>0</v>
      </c>
      <c r="H45" s="75">
        <v>-2</v>
      </c>
      <c r="I45" s="75">
        <v>0</v>
      </c>
      <c r="J45" s="75">
        <v>4.84</v>
      </c>
      <c r="K45" s="75">
        <v>0</v>
      </c>
      <c r="L45" s="75">
        <v>0</v>
      </c>
      <c r="M45" s="75">
        <v>2.13</v>
      </c>
      <c r="N45" s="75">
        <v>1.93</v>
      </c>
      <c r="O45" s="75">
        <v>4.84</v>
      </c>
      <c r="P45" s="75">
        <v>0</v>
      </c>
      <c r="Q45" s="75">
        <v>-20</v>
      </c>
      <c r="R45" s="75">
        <v>29.02</v>
      </c>
      <c r="S45" s="75">
        <v>-0.8</v>
      </c>
      <c r="T45" s="75">
        <v>4.84</v>
      </c>
      <c r="U45" s="75">
        <v>32.880000000000003</v>
      </c>
      <c r="V45" s="75">
        <v>-7.1</v>
      </c>
      <c r="W45" s="95">
        <v>-2</v>
      </c>
    </row>
    <row r="46" spans="1:23">
      <c r="A46" s="75" t="s">
        <v>184</v>
      </c>
      <c r="B46" s="75">
        <v>0</v>
      </c>
      <c r="C46" s="75">
        <v>0</v>
      </c>
      <c r="D46" s="75">
        <v>0</v>
      </c>
      <c r="E46" s="75">
        <v>-658.17</v>
      </c>
      <c r="F46" s="75">
        <v>0</v>
      </c>
      <c r="G46" s="75">
        <v>0</v>
      </c>
      <c r="H46" s="75">
        <v>-1.3</v>
      </c>
      <c r="I46" s="75">
        <v>0</v>
      </c>
      <c r="J46" s="75">
        <v>4.84</v>
      </c>
      <c r="K46" s="75">
        <v>0</v>
      </c>
      <c r="L46" s="75">
        <v>0</v>
      </c>
      <c r="M46" s="75">
        <v>2.0299999999999998</v>
      </c>
      <c r="N46" s="75">
        <v>1.93</v>
      </c>
      <c r="O46" s="75">
        <v>4.84</v>
      </c>
      <c r="P46" s="75">
        <v>0</v>
      </c>
      <c r="Q46" s="75">
        <v>0</v>
      </c>
      <c r="R46" s="75">
        <v>29.02</v>
      </c>
      <c r="S46" s="75">
        <v>-0.8</v>
      </c>
      <c r="T46" s="75">
        <v>4.84</v>
      </c>
      <c r="U46" s="75">
        <v>36.75</v>
      </c>
      <c r="V46" s="75">
        <v>-7.1</v>
      </c>
      <c r="W46" s="95">
        <v>-2</v>
      </c>
    </row>
    <row r="47" spans="1:23">
      <c r="A47" s="75" t="s">
        <v>185</v>
      </c>
      <c r="B47" s="75">
        <v>0</v>
      </c>
      <c r="C47" s="75">
        <v>0</v>
      </c>
      <c r="D47" s="75">
        <v>0</v>
      </c>
      <c r="E47" s="75">
        <v>-704.08</v>
      </c>
      <c r="F47" s="75">
        <v>0</v>
      </c>
      <c r="G47" s="75">
        <v>0</v>
      </c>
      <c r="H47" s="75">
        <v>-2</v>
      </c>
      <c r="I47" s="75">
        <v>0</v>
      </c>
      <c r="J47" s="75">
        <v>4.84</v>
      </c>
      <c r="K47" s="75">
        <v>0</v>
      </c>
      <c r="L47" s="75">
        <v>4.84</v>
      </c>
      <c r="M47" s="75">
        <v>1.84</v>
      </c>
      <c r="N47" s="75">
        <v>1.93</v>
      </c>
      <c r="O47" s="75">
        <v>4.84</v>
      </c>
      <c r="P47" s="75">
        <v>0</v>
      </c>
      <c r="Q47" s="75">
        <v>0</v>
      </c>
      <c r="R47" s="75">
        <v>29.02</v>
      </c>
      <c r="S47" s="75">
        <v>-0.8</v>
      </c>
      <c r="T47" s="75">
        <v>4.84</v>
      </c>
      <c r="U47" s="75">
        <v>33.840000000000003</v>
      </c>
      <c r="V47" s="75">
        <v>0</v>
      </c>
      <c r="W47" s="95">
        <v>-2</v>
      </c>
    </row>
    <row r="48" spans="1:23">
      <c r="A48" s="75" t="s">
        <v>186</v>
      </c>
      <c r="B48" s="75">
        <v>0</v>
      </c>
      <c r="C48" s="75">
        <v>0</v>
      </c>
      <c r="D48" s="75">
        <v>0</v>
      </c>
      <c r="E48" s="75">
        <v>-754.05</v>
      </c>
      <c r="F48" s="75">
        <v>0</v>
      </c>
      <c r="G48" s="75">
        <v>0</v>
      </c>
      <c r="H48" s="75">
        <v>-0.8</v>
      </c>
      <c r="I48" s="75">
        <v>0</v>
      </c>
      <c r="J48" s="75">
        <v>4.84</v>
      </c>
      <c r="K48" s="75">
        <v>0</v>
      </c>
      <c r="L48" s="75">
        <v>4.84</v>
      </c>
      <c r="M48" s="75">
        <v>1.84</v>
      </c>
      <c r="N48" s="75">
        <v>1.93</v>
      </c>
      <c r="O48" s="75">
        <v>4.84</v>
      </c>
      <c r="P48" s="75">
        <v>0</v>
      </c>
      <c r="Q48" s="75">
        <v>-20</v>
      </c>
      <c r="R48" s="75">
        <v>29.02</v>
      </c>
      <c r="S48" s="75">
        <v>-0.8</v>
      </c>
      <c r="T48" s="75">
        <v>4.84</v>
      </c>
      <c r="U48" s="75">
        <v>32.880000000000003</v>
      </c>
      <c r="V48" s="75">
        <v>0</v>
      </c>
      <c r="W48" s="95">
        <v>-2</v>
      </c>
    </row>
    <row r="49" spans="1:23">
      <c r="A49" s="75" t="s">
        <v>187</v>
      </c>
      <c r="B49" s="75">
        <v>0</v>
      </c>
      <c r="C49" s="75">
        <v>0</v>
      </c>
      <c r="D49" s="75">
        <v>0</v>
      </c>
      <c r="E49" s="75">
        <v>-777.1</v>
      </c>
      <c r="F49" s="75">
        <v>0</v>
      </c>
      <c r="G49" s="75">
        <v>0</v>
      </c>
      <c r="H49" s="75">
        <v>-0.9</v>
      </c>
      <c r="I49" s="75">
        <v>0</v>
      </c>
      <c r="J49" s="75">
        <v>4.84</v>
      </c>
      <c r="K49" s="75">
        <v>0</v>
      </c>
      <c r="L49" s="75">
        <v>4.84</v>
      </c>
      <c r="M49" s="75">
        <v>1.93</v>
      </c>
      <c r="N49" s="75">
        <v>1.93</v>
      </c>
      <c r="O49" s="75">
        <v>4.84</v>
      </c>
      <c r="P49" s="75">
        <v>0</v>
      </c>
      <c r="Q49" s="75">
        <v>0</v>
      </c>
      <c r="R49" s="75">
        <v>29.02</v>
      </c>
      <c r="S49" s="75">
        <v>-0.8</v>
      </c>
      <c r="T49" s="75">
        <v>4.84</v>
      </c>
      <c r="U49" s="75">
        <v>39.65</v>
      </c>
      <c r="V49" s="75">
        <v>0</v>
      </c>
      <c r="W49" s="95">
        <v>-2</v>
      </c>
    </row>
    <row r="50" spans="1:23">
      <c r="A50" s="75" t="s">
        <v>188</v>
      </c>
      <c r="B50" s="75">
        <v>-14</v>
      </c>
      <c r="C50" s="75">
        <v>0</v>
      </c>
      <c r="D50" s="75">
        <v>0</v>
      </c>
      <c r="E50" s="75">
        <v>-1020.09</v>
      </c>
      <c r="F50" s="75">
        <v>0</v>
      </c>
      <c r="G50" s="75">
        <v>0</v>
      </c>
      <c r="H50" s="75">
        <v>-0.7</v>
      </c>
      <c r="I50" s="75">
        <v>0</v>
      </c>
      <c r="J50" s="75">
        <v>4.84</v>
      </c>
      <c r="K50" s="75">
        <v>0</v>
      </c>
      <c r="L50" s="75">
        <v>4.84</v>
      </c>
      <c r="M50" s="75">
        <v>1.93</v>
      </c>
      <c r="N50" s="75">
        <v>1.93</v>
      </c>
      <c r="O50" s="75">
        <v>4.84</v>
      </c>
      <c r="P50" s="75">
        <v>0</v>
      </c>
      <c r="Q50" s="75">
        <v>0</v>
      </c>
      <c r="R50" s="75">
        <v>29.02</v>
      </c>
      <c r="S50" s="75">
        <v>-0.8</v>
      </c>
      <c r="T50" s="75">
        <v>4.84</v>
      </c>
      <c r="U50" s="75">
        <v>40.619999999999997</v>
      </c>
      <c r="V50" s="75">
        <v>0</v>
      </c>
      <c r="W50" s="95">
        <v>-2</v>
      </c>
    </row>
    <row r="51" spans="1:23">
      <c r="A51" s="75" t="s">
        <v>189</v>
      </c>
      <c r="B51" s="75">
        <v>0</v>
      </c>
      <c r="C51" s="75">
        <v>0</v>
      </c>
      <c r="D51" s="75">
        <v>0</v>
      </c>
      <c r="E51" s="75">
        <v>-938.57</v>
      </c>
      <c r="F51" s="75">
        <v>0</v>
      </c>
      <c r="G51" s="75">
        <v>0</v>
      </c>
      <c r="H51" s="75">
        <v>-0.7</v>
      </c>
      <c r="I51" s="75">
        <v>1.93</v>
      </c>
      <c r="J51" s="75">
        <v>4.84</v>
      </c>
      <c r="K51" s="75">
        <v>0</v>
      </c>
      <c r="L51" s="75">
        <v>4.84</v>
      </c>
      <c r="M51" s="75">
        <v>2.0299999999999998</v>
      </c>
      <c r="N51" s="75">
        <v>1.93</v>
      </c>
      <c r="O51" s="75">
        <v>4.84</v>
      </c>
      <c r="P51" s="75">
        <v>0</v>
      </c>
      <c r="Q51" s="75">
        <v>-20</v>
      </c>
      <c r="R51" s="75">
        <v>29.02</v>
      </c>
      <c r="S51" s="75">
        <v>-0.8</v>
      </c>
      <c r="T51" s="75">
        <v>4.84</v>
      </c>
      <c r="U51" s="75">
        <v>42.56</v>
      </c>
      <c r="V51" s="75">
        <v>0</v>
      </c>
      <c r="W51" s="95">
        <v>-2</v>
      </c>
    </row>
    <row r="52" spans="1:23">
      <c r="A52" s="75" t="s">
        <v>190</v>
      </c>
      <c r="B52" s="75">
        <v>0</v>
      </c>
      <c r="C52" s="75">
        <v>0</v>
      </c>
      <c r="D52" s="75">
        <v>0</v>
      </c>
      <c r="E52" s="75">
        <v>-790.01</v>
      </c>
      <c r="F52" s="75">
        <v>0</v>
      </c>
      <c r="G52" s="75">
        <v>0</v>
      </c>
      <c r="H52" s="75">
        <v>-0.7</v>
      </c>
      <c r="I52" s="75">
        <v>1.93</v>
      </c>
      <c r="J52" s="75">
        <v>4.84</v>
      </c>
      <c r="K52" s="75">
        <v>0</v>
      </c>
      <c r="L52" s="75">
        <v>4.84</v>
      </c>
      <c r="M52" s="75">
        <v>2.42</v>
      </c>
      <c r="N52" s="75">
        <v>1.93</v>
      </c>
      <c r="O52" s="75">
        <v>4.84</v>
      </c>
      <c r="P52" s="75">
        <v>0</v>
      </c>
      <c r="Q52" s="75">
        <v>0</v>
      </c>
      <c r="R52" s="75">
        <v>29.02</v>
      </c>
      <c r="S52" s="75">
        <v>-0.8</v>
      </c>
      <c r="T52" s="75">
        <v>4.84</v>
      </c>
      <c r="U52" s="75">
        <v>40.619999999999997</v>
      </c>
      <c r="V52" s="75">
        <v>0</v>
      </c>
      <c r="W52" s="95">
        <v>-2</v>
      </c>
    </row>
    <row r="53" spans="1:23">
      <c r="A53" s="75" t="s">
        <v>191</v>
      </c>
      <c r="B53" s="75">
        <v>0</v>
      </c>
      <c r="C53" s="75">
        <v>0</v>
      </c>
      <c r="D53" s="75">
        <v>0</v>
      </c>
      <c r="E53" s="75">
        <v>-180.4</v>
      </c>
      <c r="F53" s="75">
        <v>9.48</v>
      </c>
      <c r="G53" s="75">
        <v>0</v>
      </c>
      <c r="H53" s="75">
        <v>-1.1000000000000001</v>
      </c>
      <c r="I53" s="75">
        <v>1.93</v>
      </c>
      <c r="J53" s="75">
        <v>4.84</v>
      </c>
      <c r="K53" s="75">
        <v>0</v>
      </c>
      <c r="L53" s="75">
        <v>4.84</v>
      </c>
      <c r="M53" s="75">
        <v>2.81</v>
      </c>
      <c r="N53" s="75">
        <v>1.93</v>
      </c>
      <c r="O53" s="75">
        <v>4.84</v>
      </c>
      <c r="P53" s="75">
        <v>0</v>
      </c>
      <c r="Q53" s="75">
        <v>0</v>
      </c>
      <c r="R53" s="75">
        <v>29.02</v>
      </c>
      <c r="S53" s="75">
        <v>0</v>
      </c>
      <c r="T53" s="75">
        <v>4.84</v>
      </c>
      <c r="U53" s="75">
        <v>41.58</v>
      </c>
      <c r="V53" s="75">
        <v>0</v>
      </c>
      <c r="W53" s="95">
        <v>-2</v>
      </c>
    </row>
    <row r="54" spans="1:23">
      <c r="A54" s="75" t="s">
        <v>192</v>
      </c>
      <c r="B54" s="75">
        <v>0</v>
      </c>
      <c r="C54" s="75">
        <v>0</v>
      </c>
      <c r="D54" s="75">
        <v>0</v>
      </c>
      <c r="E54" s="75">
        <v>-62.48</v>
      </c>
      <c r="F54" s="75">
        <v>7.25</v>
      </c>
      <c r="G54" s="75">
        <v>0</v>
      </c>
      <c r="H54" s="75">
        <v>-1.9</v>
      </c>
      <c r="I54" s="75">
        <v>1.93</v>
      </c>
      <c r="J54" s="75">
        <v>4.84</v>
      </c>
      <c r="K54" s="75">
        <v>0</v>
      </c>
      <c r="L54" s="75">
        <v>4.84</v>
      </c>
      <c r="M54" s="75">
        <v>3.19</v>
      </c>
      <c r="N54" s="75">
        <v>1.93</v>
      </c>
      <c r="O54" s="75">
        <v>4.84</v>
      </c>
      <c r="P54" s="75">
        <v>0</v>
      </c>
      <c r="Q54" s="75">
        <v>0</v>
      </c>
      <c r="R54" s="75">
        <v>29.02</v>
      </c>
      <c r="S54" s="75">
        <v>0</v>
      </c>
      <c r="T54" s="75">
        <v>4.84</v>
      </c>
      <c r="U54" s="75">
        <v>37.729999999999997</v>
      </c>
      <c r="V54" s="75">
        <v>0</v>
      </c>
      <c r="W54" s="95">
        <v>-2</v>
      </c>
    </row>
    <row r="55" spans="1:23">
      <c r="A55" s="75" t="s">
        <v>193</v>
      </c>
      <c r="B55" s="75">
        <v>0</v>
      </c>
      <c r="C55" s="75">
        <v>-0.4</v>
      </c>
      <c r="D55" s="75">
        <v>0</v>
      </c>
      <c r="E55" s="75">
        <v>0</v>
      </c>
      <c r="F55" s="75">
        <v>6.58</v>
      </c>
      <c r="G55" s="75">
        <v>0</v>
      </c>
      <c r="H55" s="75">
        <v>-1</v>
      </c>
      <c r="I55" s="75">
        <v>1.93</v>
      </c>
      <c r="J55" s="75">
        <v>4.84</v>
      </c>
      <c r="K55" s="75">
        <v>0</v>
      </c>
      <c r="L55" s="75">
        <v>4.84</v>
      </c>
      <c r="M55" s="75">
        <v>3.58</v>
      </c>
      <c r="N55" s="75">
        <v>1.93</v>
      </c>
      <c r="O55" s="75">
        <v>4.84</v>
      </c>
      <c r="P55" s="75">
        <v>0</v>
      </c>
      <c r="Q55" s="75">
        <v>0</v>
      </c>
      <c r="R55" s="75">
        <v>29.02</v>
      </c>
      <c r="S55" s="75">
        <v>0</v>
      </c>
      <c r="T55" s="75">
        <v>4.84</v>
      </c>
      <c r="U55" s="75">
        <v>36.75</v>
      </c>
      <c r="V55" s="75">
        <v>0</v>
      </c>
      <c r="W55" s="95">
        <v>-2</v>
      </c>
    </row>
    <row r="56" spans="1:23">
      <c r="A56" s="75" t="s">
        <v>194</v>
      </c>
      <c r="B56" s="75">
        <v>0</v>
      </c>
      <c r="C56" s="75">
        <v>-0.4</v>
      </c>
      <c r="D56" s="75">
        <v>0</v>
      </c>
      <c r="E56" s="75">
        <v>0</v>
      </c>
      <c r="F56" s="75">
        <v>7.25</v>
      </c>
      <c r="G56" s="75">
        <v>0</v>
      </c>
      <c r="H56" s="75">
        <v>-1</v>
      </c>
      <c r="I56" s="75">
        <v>1.93</v>
      </c>
      <c r="J56" s="75">
        <v>4.84</v>
      </c>
      <c r="K56" s="75">
        <v>0</v>
      </c>
      <c r="L56" s="75">
        <v>4.84</v>
      </c>
      <c r="M56" s="75">
        <v>3.58</v>
      </c>
      <c r="N56" s="75">
        <v>1.93</v>
      </c>
      <c r="O56" s="75">
        <v>4.84</v>
      </c>
      <c r="P56" s="75">
        <v>0</v>
      </c>
      <c r="Q56" s="75">
        <v>-20</v>
      </c>
      <c r="R56" s="75">
        <v>29.02</v>
      </c>
      <c r="S56" s="75">
        <v>0</v>
      </c>
      <c r="T56" s="75">
        <v>4.84</v>
      </c>
      <c r="U56" s="75">
        <v>36.76</v>
      </c>
      <c r="V56" s="75">
        <v>0</v>
      </c>
      <c r="W56" s="95">
        <v>-2</v>
      </c>
    </row>
    <row r="57" spans="1:23">
      <c r="A57" s="75" t="s">
        <v>195</v>
      </c>
      <c r="B57" s="75">
        <v>0</v>
      </c>
      <c r="C57" s="75">
        <v>-0.4</v>
      </c>
      <c r="D57" s="75">
        <v>0</v>
      </c>
      <c r="E57" s="75">
        <v>0</v>
      </c>
      <c r="F57" s="75">
        <v>0</v>
      </c>
      <c r="G57" s="75">
        <v>0</v>
      </c>
      <c r="H57" s="75">
        <v>-1.9</v>
      </c>
      <c r="I57" s="75">
        <v>1.93</v>
      </c>
      <c r="J57" s="75">
        <v>4.84</v>
      </c>
      <c r="K57" s="75">
        <v>0</v>
      </c>
      <c r="L57" s="75">
        <v>4.84</v>
      </c>
      <c r="M57" s="75">
        <v>3.58</v>
      </c>
      <c r="N57" s="75">
        <v>1.93</v>
      </c>
      <c r="O57" s="75">
        <v>4.84</v>
      </c>
      <c r="P57" s="75">
        <v>0</v>
      </c>
      <c r="Q57" s="75">
        <v>0</v>
      </c>
      <c r="R57" s="75">
        <v>30.95</v>
      </c>
      <c r="S57" s="75">
        <v>-1.1000000000000001</v>
      </c>
      <c r="T57" s="75">
        <v>4.84</v>
      </c>
      <c r="U57" s="75">
        <v>33.85</v>
      </c>
      <c r="V57" s="75">
        <v>0</v>
      </c>
      <c r="W57" s="95">
        <v>-2</v>
      </c>
    </row>
    <row r="58" spans="1:23">
      <c r="A58" s="75" t="s">
        <v>196</v>
      </c>
      <c r="B58" s="75">
        <v>-14</v>
      </c>
      <c r="C58" s="75">
        <v>-0.4</v>
      </c>
      <c r="D58" s="75">
        <v>0</v>
      </c>
      <c r="E58" s="75">
        <v>0</v>
      </c>
      <c r="F58" s="75">
        <v>0</v>
      </c>
      <c r="G58" s="75">
        <v>0</v>
      </c>
      <c r="H58" s="75">
        <v>-0.5</v>
      </c>
      <c r="I58" s="75">
        <v>1.93</v>
      </c>
      <c r="J58" s="75">
        <v>4.84</v>
      </c>
      <c r="K58" s="75">
        <v>0</v>
      </c>
      <c r="L58" s="75">
        <v>4.84</v>
      </c>
      <c r="M58" s="75">
        <v>3.58</v>
      </c>
      <c r="N58" s="75">
        <v>1.93</v>
      </c>
      <c r="O58" s="75">
        <v>4.84</v>
      </c>
      <c r="P58" s="75">
        <v>0</v>
      </c>
      <c r="Q58" s="75">
        <v>-20</v>
      </c>
      <c r="R58" s="75">
        <v>30.95</v>
      </c>
      <c r="S58" s="75">
        <v>-1.1000000000000001</v>
      </c>
      <c r="T58" s="75">
        <v>4.84</v>
      </c>
      <c r="U58" s="75">
        <v>33.85</v>
      </c>
      <c r="V58" s="75">
        <v>0</v>
      </c>
      <c r="W58" s="95">
        <v>-2</v>
      </c>
    </row>
    <row r="59" spans="1:23">
      <c r="A59" s="75" t="s">
        <v>197</v>
      </c>
      <c r="B59" s="75">
        <v>0</v>
      </c>
      <c r="C59" s="75">
        <v>-0.4</v>
      </c>
      <c r="D59" s="75">
        <v>0</v>
      </c>
      <c r="E59" s="75">
        <v>-169</v>
      </c>
      <c r="F59" s="75">
        <v>0</v>
      </c>
      <c r="G59" s="75">
        <v>0</v>
      </c>
      <c r="H59" s="75">
        <v>-0.5</v>
      </c>
      <c r="I59" s="75">
        <v>1.93</v>
      </c>
      <c r="J59" s="75">
        <v>4.84</v>
      </c>
      <c r="K59" s="75">
        <v>0</v>
      </c>
      <c r="L59" s="75">
        <v>4.84</v>
      </c>
      <c r="M59" s="75">
        <v>3.58</v>
      </c>
      <c r="N59" s="75">
        <v>1.93</v>
      </c>
      <c r="O59" s="75">
        <v>4.84</v>
      </c>
      <c r="P59" s="75">
        <v>0</v>
      </c>
      <c r="Q59" s="75">
        <v>-40</v>
      </c>
      <c r="R59" s="75">
        <v>30.95</v>
      </c>
      <c r="S59" s="75">
        <v>-1.1000000000000001</v>
      </c>
      <c r="T59" s="75">
        <v>4.84</v>
      </c>
      <c r="U59" s="75">
        <v>29.02</v>
      </c>
      <c r="V59" s="75">
        <v>0</v>
      </c>
      <c r="W59" s="95">
        <v>-2</v>
      </c>
    </row>
    <row r="60" spans="1:23">
      <c r="A60" s="75" t="s">
        <v>198</v>
      </c>
      <c r="B60" s="75">
        <v>0</v>
      </c>
      <c r="C60" s="75">
        <v>-0.4</v>
      </c>
      <c r="D60" s="75">
        <v>0</v>
      </c>
      <c r="E60" s="75">
        <v>-279.08</v>
      </c>
      <c r="F60" s="75">
        <v>0</v>
      </c>
      <c r="G60" s="75">
        <v>0</v>
      </c>
      <c r="H60" s="75">
        <v>-0.3</v>
      </c>
      <c r="I60" s="75">
        <v>1.93</v>
      </c>
      <c r="J60" s="75">
        <v>4.84</v>
      </c>
      <c r="K60" s="75">
        <v>0</v>
      </c>
      <c r="L60" s="75">
        <v>4.84</v>
      </c>
      <c r="M60" s="75">
        <v>3.77</v>
      </c>
      <c r="N60" s="75">
        <v>1.93</v>
      </c>
      <c r="O60" s="75">
        <v>4.84</v>
      </c>
      <c r="P60" s="75">
        <v>0</v>
      </c>
      <c r="Q60" s="75">
        <v>-20</v>
      </c>
      <c r="R60" s="75">
        <v>30.95</v>
      </c>
      <c r="S60" s="75">
        <v>-1.1000000000000001</v>
      </c>
      <c r="T60" s="75">
        <v>4.84</v>
      </c>
      <c r="U60" s="75">
        <v>29.99</v>
      </c>
      <c r="V60" s="75">
        <v>0</v>
      </c>
      <c r="W60" s="95">
        <v>-2</v>
      </c>
    </row>
    <row r="61" spans="1:23">
      <c r="A61" s="75" t="s">
        <v>199</v>
      </c>
      <c r="B61" s="75">
        <v>0</v>
      </c>
      <c r="C61" s="75">
        <v>-0.4</v>
      </c>
      <c r="D61" s="75">
        <v>0</v>
      </c>
      <c r="E61" s="75">
        <v>-332.3</v>
      </c>
      <c r="F61" s="75">
        <v>0</v>
      </c>
      <c r="G61" s="75">
        <v>0</v>
      </c>
      <c r="H61" s="75">
        <v>-0.2</v>
      </c>
      <c r="I61" s="75">
        <v>1.93</v>
      </c>
      <c r="J61" s="75">
        <v>4.84</v>
      </c>
      <c r="K61" s="75">
        <v>0</v>
      </c>
      <c r="L61" s="75">
        <v>4.84</v>
      </c>
      <c r="M61" s="75">
        <v>-1.7</v>
      </c>
      <c r="N61" s="75">
        <v>1.93</v>
      </c>
      <c r="O61" s="75">
        <v>4.84</v>
      </c>
      <c r="P61" s="75">
        <v>0</v>
      </c>
      <c r="Q61" s="75">
        <v>0</v>
      </c>
      <c r="R61" s="75">
        <v>30.95</v>
      </c>
      <c r="S61" s="75">
        <v>-1.1000000000000001</v>
      </c>
      <c r="T61" s="75">
        <v>4.84</v>
      </c>
      <c r="U61" s="75">
        <v>27.08</v>
      </c>
      <c r="V61" s="75">
        <v>0</v>
      </c>
      <c r="W61" s="95">
        <v>-2</v>
      </c>
    </row>
    <row r="62" spans="1:23">
      <c r="A62" s="75" t="s">
        <v>200</v>
      </c>
      <c r="B62" s="75">
        <v>0</v>
      </c>
      <c r="C62" s="75">
        <v>-0.4</v>
      </c>
      <c r="D62" s="75">
        <v>0</v>
      </c>
      <c r="E62" s="75">
        <v>-367.79</v>
      </c>
      <c r="F62" s="75">
        <v>0</v>
      </c>
      <c r="G62" s="75">
        <v>0</v>
      </c>
      <c r="H62" s="75">
        <v>-0.2</v>
      </c>
      <c r="I62" s="75">
        <v>1.93</v>
      </c>
      <c r="J62" s="75">
        <v>4.84</v>
      </c>
      <c r="K62" s="75">
        <v>0</v>
      </c>
      <c r="L62" s="75">
        <v>4.84</v>
      </c>
      <c r="M62" s="75">
        <v>-4.2</v>
      </c>
      <c r="N62" s="75">
        <v>1.93</v>
      </c>
      <c r="O62" s="75">
        <v>4.84</v>
      </c>
      <c r="P62" s="75">
        <v>0</v>
      </c>
      <c r="Q62" s="75">
        <v>0</v>
      </c>
      <c r="R62" s="75">
        <v>0</v>
      </c>
      <c r="S62" s="75">
        <v>-1.1000000000000001</v>
      </c>
      <c r="T62" s="75">
        <v>4.84</v>
      </c>
      <c r="U62" s="75">
        <v>23.21</v>
      </c>
      <c r="V62" s="75">
        <v>0</v>
      </c>
      <c r="W62" s="95">
        <v>-2</v>
      </c>
    </row>
    <row r="63" spans="1:23">
      <c r="A63" s="75" t="s">
        <v>201</v>
      </c>
      <c r="B63" s="75">
        <v>0</v>
      </c>
      <c r="C63" s="75">
        <v>-0.4</v>
      </c>
      <c r="D63" s="75">
        <v>9.67</v>
      </c>
      <c r="E63" s="75">
        <v>-294.76</v>
      </c>
      <c r="F63" s="75">
        <v>0</v>
      </c>
      <c r="G63" s="75">
        <v>0</v>
      </c>
      <c r="H63" s="75">
        <v>-0.2</v>
      </c>
      <c r="I63" s="75">
        <v>1.93</v>
      </c>
      <c r="J63" s="75">
        <v>4.84</v>
      </c>
      <c r="K63" s="75">
        <v>0</v>
      </c>
      <c r="L63" s="75">
        <v>4.84</v>
      </c>
      <c r="M63" s="75">
        <v>-3.9</v>
      </c>
      <c r="N63" s="75">
        <v>5.8</v>
      </c>
      <c r="O63" s="75">
        <v>4.84</v>
      </c>
      <c r="P63" s="75">
        <v>0</v>
      </c>
      <c r="Q63" s="75">
        <v>0</v>
      </c>
      <c r="R63" s="75">
        <v>0</v>
      </c>
      <c r="S63" s="75">
        <v>-1.1000000000000001</v>
      </c>
      <c r="T63" s="75">
        <v>4.84</v>
      </c>
      <c r="U63" s="75">
        <v>0</v>
      </c>
      <c r="V63" s="75">
        <v>0</v>
      </c>
      <c r="W63" s="95">
        <v>-2</v>
      </c>
    </row>
    <row r="64" spans="1:23">
      <c r="A64" s="75" t="s">
        <v>202</v>
      </c>
      <c r="B64" s="75">
        <v>0</v>
      </c>
      <c r="C64" s="75">
        <v>-0.4</v>
      </c>
      <c r="D64" s="75">
        <v>9.02</v>
      </c>
      <c r="E64" s="75">
        <v>-250</v>
      </c>
      <c r="F64" s="75">
        <v>0</v>
      </c>
      <c r="G64" s="75">
        <v>0</v>
      </c>
      <c r="H64" s="75">
        <v>-0.2</v>
      </c>
      <c r="I64" s="75">
        <v>1.93</v>
      </c>
      <c r="J64" s="75">
        <v>4.84</v>
      </c>
      <c r="K64" s="75">
        <v>0</v>
      </c>
      <c r="L64" s="75">
        <v>4.84</v>
      </c>
      <c r="M64" s="75">
        <v>-3.4</v>
      </c>
      <c r="N64" s="75">
        <v>5.8</v>
      </c>
      <c r="O64" s="75">
        <v>4.84</v>
      </c>
      <c r="P64" s="75">
        <v>0</v>
      </c>
      <c r="Q64" s="75">
        <v>0</v>
      </c>
      <c r="R64" s="75">
        <v>0</v>
      </c>
      <c r="S64" s="75">
        <v>-1.1000000000000001</v>
      </c>
      <c r="T64" s="75">
        <v>4.84</v>
      </c>
      <c r="U64" s="75">
        <v>0</v>
      </c>
      <c r="V64" s="75">
        <v>0</v>
      </c>
      <c r="W64" s="95">
        <v>-2</v>
      </c>
    </row>
    <row r="65" spans="1:23">
      <c r="A65" s="75" t="s">
        <v>203</v>
      </c>
      <c r="B65" s="75">
        <v>-15</v>
      </c>
      <c r="C65" s="75">
        <v>-0.4</v>
      </c>
      <c r="D65" s="75">
        <v>0</v>
      </c>
      <c r="E65" s="75">
        <v>-278.7</v>
      </c>
      <c r="F65" s="75">
        <v>0</v>
      </c>
      <c r="G65" s="75">
        <v>0</v>
      </c>
      <c r="H65" s="75">
        <v>-0.1</v>
      </c>
      <c r="I65" s="75">
        <v>1.93</v>
      </c>
      <c r="J65" s="75">
        <v>0</v>
      </c>
      <c r="K65" s="75">
        <v>0</v>
      </c>
      <c r="L65" s="75">
        <v>0</v>
      </c>
      <c r="M65" s="75">
        <v>-3</v>
      </c>
      <c r="N65" s="75">
        <v>5.8</v>
      </c>
      <c r="O65" s="75">
        <v>4.84</v>
      </c>
      <c r="P65" s="75">
        <v>0</v>
      </c>
      <c r="Q65" s="75">
        <v>-10</v>
      </c>
      <c r="R65" s="75">
        <v>14.51</v>
      </c>
      <c r="S65" s="75">
        <v>-1.1000000000000001</v>
      </c>
      <c r="T65" s="75">
        <v>0</v>
      </c>
      <c r="U65" s="75">
        <v>0</v>
      </c>
      <c r="V65" s="75">
        <v>0</v>
      </c>
      <c r="W65" s="95">
        <v>-2</v>
      </c>
    </row>
    <row r="66" spans="1:23">
      <c r="A66" s="75" t="s">
        <v>204</v>
      </c>
      <c r="B66" s="75">
        <v>0</v>
      </c>
      <c r="C66" s="75">
        <v>-0.4</v>
      </c>
      <c r="D66" s="75">
        <v>0</v>
      </c>
      <c r="E66" s="75">
        <v>-271.3</v>
      </c>
      <c r="F66" s="75">
        <v>0</v>
      </c>
      <c r="G66" s="75">
        <v>0</v>
      </c>
      <c r="H66" s="75">
        <v>-0.1</v>
      </c>
      <c r="I66" s="75">
        <v>4.84</v>
      </c>
      <c r="J66" s="75">
        <v>0</v>
      </c>
      <c r="K66" s="75">
        <v>0</v>
      </c>
      <c r="L66" s="75">
        <v>0</v>
      </c>
      <c r="M66" s="75">
        <v>-2.6</v>
      </c>
      <c r="N66" s="75">
        <v>5.8</v>
      </c>
      <c r="O66" s="75">
        <v>4.84</v>
      </c>
      <c r="P66" s="75">
        <v>0</v>
      </c>
      <c r="Q66" s="75">
        <v>-40</v>
      </c>
      <c r="R66" s="75">
        <v>14.5</v>
      </c>
      <c r="S66" s="75">
        <v>-1.1000000000000001</v>
      </c>
      <c r="T66" s="75">
        <v>4.84</v>
      </c>
      <c r="U66" s="75">
        <v>0</v>
      </c>
      <c r="V66" s="75">
        <v>0</v>
      </c>
      <c r="W66" s="95">
        <v>-2</v>
      </c>
    </row>
    <row r="67" spans="1:23">
      <c r="A67" s="75" t="s">
        <v>205</v>
      </c>
      <c r="B67" s="75">
        <v>0</v>
      </c>
      <c r="C67" s="75">
        <v>-0.4</v>
      </c>
      <c r="D67" s="75">
        <v>9.67</v>
      </c>
      <c r="E67" s="75">
        <v>-447.17</v>
      </c>
      <c r="F67" s="75">
        <v>0</v>
      </c>
      <c r="G67" s="75">
        <v>0</v>
      </c>
      <c r="H67" s="75">
        <v>-0.1</v>
      </c>
      <c r="I67" s="75">
        <v>4.84</v>
      </c>
      <c r="J67" s="75">
        <v>4.84</v>
      </c>
      <c r="K67" s="75">
        <v>0</v>
      </c>
      <c r="L67" s="75">
        <v>4.84</v>
      </c>
      <c r="M67" s="75">
        <v>-2.1</v>
      </c>
      <c r="N67" s="75">
        <v>6.77</v>
      </c>
      <c r="O67" s="75">
        <v>4.84</v>
      </c>
      <c r="P67" s="75">
        <v>0</v>
      </c>
      <c r="Q67" s="75">
        <v>0</v>
      </c>
      <c r="R67" s="75">
        <v>29.01</v>
      </c>
      <c r="S67" s="75">
        <v>-1.1000000000000001</v>
      </c>
      <c r="T67" s="75">
        <v>4.84</v>
      </c>
      <c r="U67" s="75">
        <v>0</v>
      </c>
      <c r="V67" s="75">
        <v>0</v>
      </c>
      <c r="W67" s="95">
        <v>-2</v>
      </c>
    </row>
    <row r="68" spans="1:23">
      <c r="A68" s="75" t="s">
        <v>206</v>
      </c>
      <c r="B68" s="75">
        <v>0</v>
      </c>
      <c r="C68" s="75">
        <v>-0.4</v>
      </c>
      <c r="D68" s="75">
        <v>9.67</v>
      </c>
      <c r="E68" s="75">
        <v>-449.92</v>
      </c>
      <c r="F68" s="75">
        <v>0</v>
      </c>
      <c r="G68" s="75">
        <v>0</v>
      </c>
      <c r="H68" s="75">
        <v>-0.1</v>
      </c>
      <c r="I68" s="75">
        <v>4.84</v>
      </c>
      <c r="J68" s="75">
        <v>4.84</v>
      </c>
      <c r="K68" s="75">
        <v>0</v>
      </c>
      <c r="L68" s="75">
        <v>4.84</v>
      </c>
      <c r="M68" s="75">
        <v>-1.7</v>
      </c>
      <c r="N68" s="75">
        <v>6.77</v>
      </c>
      <c r="O68" s="75">
        <v>4.84</v>
      </c>
      <c r="P68" s="75">
        <v>0</v>
      </c>
      <c r="Q68" s="75">
        <v>0</v>
      </c>
      <c r="R68" s="75">
        <v>29.01</v>
      </c>
      <c r="S68" s="75">
        <v>-1.1000000000000001</v>
      </c>
      <c r="T68" s="75">
        <v>4.84</v>
      </c>
      <c r="U68" s="75">
        <v>0</v>
      </c>
      <c r="V68" s="75">
        <v>0</v>
      </c>
      <c r="W68" s="95">
        <v>-2</v>
      </c>
    </row>
    <row r="69" spans="1:23">
      <c r="A69" s="75" t="s">
        <v>207</v>
      </c>
      <c r="B69" s="75">
        <v>0</v>
      </c>
      <c r="C69" s="75">
        <v>-0.4</v>
      </c>
      <c r="D69" s="75">
        <v>0</v>
      </c>
      <c r="E69" s="75">
        <v>-409.85</v>
      </c>
      <c r="F69" s="75">
        <v>0</v>
      </c>
      <c r="G69" s="75">
        <v>0</v>
      </c>
      <c r="H69" s="75">
        <v>-0.1</v>
      </c>
      <c r="I69" s="75">
        <v>0</v>
      </c>
      <c r="J69" s="75">
        <v>0</v>
      </c>
      <c r="K69" s="75">
        <v>0</v>
      </c>
      <c r="L69" s="75">
        <v>0</v>
      </c>
      <c r="M69" s="75">
        <v>-1.3</v>
      </c>
      <c r="N69" s="75">
        <v>0</v>
      </c>
      <c r="O69" s="75">
        <v>4.84</v>
      </c>
      <c r="P69" s="75">
        <v>0</v>
      </c>
      <c r="Q69" s="75">
        <v>0</v>
      </c>
      <c r="R69" s="75">
        <v>38.69</v>
      </c>
      <c r="S69" s="75">
        <v>-1.1000000000000001</v>
      </c>
      <c r="T69" s="75">
        <v>0</v>
      </c>
      <c r="U69" s="75">
        <v>0</v>
      </c>
      <c r="V69" s="75">
        <v>0</v>
      </c>
      <c r="W69" s="95">
        <v>-2</v>
      </c>
    </row>
    <row r="70" spans="1:23">
      <c r="A70" s="75" t="s">
        <v>208</v>
      </c>
      <c r="B70" s="75">
        <v>0</v>
      </c>
      <c r="C70" s="75">
        <v>-0.4</v>
      </c>
      <c r="D70" s="75">
        <v>0</v>
      </c>
      <c r="E70" s="75">
        <v>-403.07</v>
      </c>
      <c r="F70" s="75">
        <v>0</v>
      </c>
      <c r="G70" s="75">
        <v>0</v>
      </c>
      <c r="H70" s="75">
        <v>-0.1</v>
      </c>
      <c r="I70" s="75">
        <v>0</v>
      </c>
      <c r="J70" s="75">
        <v>0</v>
      </c>
      <c r="K70" s="75">
        <v>0</v>
      </c>
      <c r="L70" s="75">
        <v>0</v>
      </c>
      <c r="M70" s="75">
        <v>-1</v>
      </c>
      <c r="N70" s="75">
        <v>6.77</v>
      </c>
      <c r="O70" s="75">
        <v>4.84</v>
      </c>
      <c r="P70" s="75">
        <v>0</v>
      </c>
      <c r="Q70" s="75">
        <v>0</v>
      </c>
      <c r="R70" s="75">
        <v>43.53</v>
      </c>
      <c r="S70" s="75">
        <v>-1.1000000000000001</v>
      </c>
      <c r="T70" s="75">
        <v>0</v>
      </c>
      <c r="U70" s="75">
        <v>0</v>
      </c>
      <c r="V70" s="75">
        <v>0</v>
      </c>
      <c r="W70" s="95">
        <v>-2</v>
      </c>
    </row>
    <row r="71" spans="1:23">
      <c r="A71" s="75" t="s">
        <v>209</v>
      </c>
      <c r="B71" s="75">
        <v>-6</v>
      </c>
      <c r="C71" s="75">
        <v>0</v>
      </c>
      <c r="D71" s="75">
        <v>9.67</v>
      </c>
      <c r="E71" s="75">
        <v>-221.08</v>
      </c>
      <c r="F71" s="75">
        <v>0</v>
      </c>
      <c r="G71" s="75">
        <v>6.89</v>
      </c>
      <c r="H71" s="75">
        <v>-0.1</v>
      </c>
      <c r="I71" s="75">
        <v>4.84</v>
      </c>
      <c r="J71" s="75">
        <v>4.84</v>
      </c>
      <c r="K71" s="75">
        <v>0</v>
      </c>
      <c r="L71" s="75">
        <v>4.84</v>
      </c>
      <c r="M71" s="75">
        <v>-0.6</v>
      </c>
      <c r="N71" s="75">
        <v>6.77</v>
      </c>
      <c r="O71" s="75">
        <v>4.84</v>
      </c>
      <c r="P71" s="75">
        <v>0</v>
      </c>
      <c r="Q71" s="75">
        <v>0</v>
      </c>
      <c r="R71" s="75">
        <v>36.74</v>
      </c>
      <c r="S71" s="75">
        <v>-1.1000000000000001</v>
      </c>
      <c r="T71" s="75">
        <v>4.84</v>
      </c>
      <c r="U71" s="75">
        <v>0</v>
      </c>
      <c r="V71" s="75">
        <v>0</v>
      </c>
      <c r="W71" s="95">
        <v>-2</v>
      </c>
    </row>
    <row r="72" spans="1:23">
      <c r="A72" s="75" t="s">
        <v>210</v>
      </c>
      <c r="B72" s="75">
        <v>-15</v>
      </c>
      <c r="C72" s="75">
        <v>0</v>
      </c>
      <c r="D72" s="75">
        <v>0</v>
      </c>
      <c r="E72" s="75">
        <v>-252.04</v>
      </c>
      <c r="F72" s="75">
        <v>0</v>
      </c>
      <c r="G72" s="75">
        <v>0</v>
      </c>
      <c r="H72" s="75">
        <v>-0.1</v>
      </c>
      <c r="I72" s="75">
        <v>4.84</v>
      </c>
      <c r="J72" s="75">
        <v>4.84</v>
      </c>
      <c r="K72" s="75">
        <v>0</v>
      </c>
      <c r="L72" s="75">
        <v>4.84</v>
      </c>
      <c r="M72" s="75">
        <v>-0.3</v>
      </c>
      <c r="N72" s="75">
        <v>6.77</v>
      </c>
      <c r="O72" s="75">
        <v>4.84</v>
      </c>
      <c r="P72" s="75">
        <v>0</v>
      </c>
      <c r="Q72" s="75">
        <v>-30</v>
      </c>
      <c r="R72" s="75">
        <v>36.74</v>
      </c>
      <c r="S72" s="75">
        <v>-1.1000000000000001</v>
      </c>
      <c r="T72" s="75">
        <v>4.84</v>
      </c>
      <c r="U72" s="75">
        <v>0</v>
      </c>
      <c r="V72" s="75">
        <v>0</v>
      </c>
      <c r="W72" s="95">
        <v>-2</v>
      </c>
    </row>
    <row r="73" spans="1:23">
      <c r="A73" s="75" t="s">
        <v>211</v>
      </c>
      <c r="B73" s="75">
        <v>0</v>
      </c>
      <c r="C73" s="75">
        <v>0</v>
      </c>
      <c r="D73" s="75">
        <v>0</v>
      </c>
      <c r="E73" s="75">
        <v>-275.89999999999998</v>
      </c>
      <c r="F73" s="75">
        <v>0</v>
      </c>
      <c r="G73" s="75">
        <v>0</v>
      </c>
      <c r="H73" s="75">
        <v>-0.1</v>
      </c>
      <c r="I73" s="75">
        <v>4.84</v>
      </c>
      <c r="J73" s="75">
        <v>0</v>
      </c>
      <c r="K73" s="75">
        <v>0</v>
      </c>
      <c r="L73" s="75">
        <v>4.84</v>
      </c>
      <c r="M73" s="75">
        <v>-0.1</v>
      </c>
      <c r="N73" s="75">
        <v>6.77</v>
      </c>
      <c r="O73" s="75">
        <v>4.84</v>
      </c>
      <c r="P73" s="75">
        <v>0</v>
      </c>
      <c r="Q73" s="75">
        <v>-20</v>
      </c>
      <c r="R73" s="75">
        <v>43.52</v>
      </c>
      <c r="S73" s="75">
        <v>-1.1000000000000001</v>
      </c>
      <c r="T73" s="75">
        <v>4.84</v>
      </c>
      <c r="U73" s="75">
        <v>0</v>
      </c>
      <c r="V73" s="75">
        <v>0</v>
      </c>
      <c r="W73" s="95">
        <v>-2</v>
      </c>
    </row>
    <row r="74" spans="1:23">
      <c r="A74" s="75" t="s">
        <v>212</v>
      </c>
      <c r="B74" s="75">
        <v>0</v>
      </c>
      <c r="C74" s="75">
        <v>0</v>
      </c>
      <c r="D74" s="75">
        <v>0</v>
      </c>
      <c r="E74" s="75">
        <v>-260.01</v>
      </c>
      <c r="F74" s="75">
        <v>0</v>
      </c>
      <c r="G74" s="75">
        <v>0</v>
      </c>
      <c r="H74" s="75">
        <v>-0.1</v>
      </c>
      <c r="I74" s="75">
        <v>-5.3</v>
      </c>
      <c r="J74" s="75">
        <v>0</v>
      </c>
      <c r="K74" s="75">
        <v>0</v>
      </c>
      <c r="L74" s="75">
        <v>4.84</v>
      </c>
      <c r="M74" s="75">
        <v>0</v>
      </c>
      <c r="N74" s="75">
        <v>6.77</v>
      </c>
      <c r="O74" s="75">
        <v>4.84</v>
      </c>
      <c r="P74" s="75">
        <v>0</v>
      </c>
      <c r="Q74" s="75">
        <v>0</v>
      </c>
      <c r="R74" s="75">
        <v>43.52</v>
      </c>
      <c r="S74" s="75">
        <v>-1.1000000000000001</v>
      </c>
      <c r="T74" s="75">
        <v>4.84</v>
      </c>
      <c r="U74" s="75">
        <v>0</v>
      </c>
      <c r="V74" s="75">
        <v>0</v>
      </c>
      <c r="W74" s="95">
        <v>-2</v>
      </c>
    </row>
    <row r="75" spans="1:23">
      <c r="A75" s="75" t="s">
        <v>213</v>
      </c>
      <c r="B75" s="75">
        <v>0</v>
      </c>
      <c r="C75" s="75">
        <v>0</v>
      </c>
      <c r="D75" s="75">
        <v>9.67</v>
      </c>
      <c r="E75" s="75">
        <v>-296.89999999999998</v>
      </c>
      <c r="F75" s="75">
        <v>0</v>
      </c>
      <c r="G75" s="75">
        <v>0</v>
      </c>
      <c r="H75" s="75">
        <v>0</v>
      </c>
      <c r="I75" s="75">
        <v>-5.3</v>
      </c>
      <c r="J75" s="75">
        <v>4.84</v>
      </c>
      <c r="K75" s="75">
        <v>0</v>
      </c>
      <c r="L75" s="75">
        <v>4.84</v>
      </c>
      <c r="M75" s="75">
        <v>0</v>
      </c>
      <c r="N75" s="75">
        <v>6.77</v>
      </c>
      <c r="O75" s="75">
        <v>4.84</v>
      </c>
      <c r="P75" s="75">
        <v>0</v>
      </c>
      <c r="Q75" s="75">
        <v>0</v>
      </c>
      <c r="R75" s="75">
        <v>53.19</v>
      </c>
      <c r="S75" s="75">
        <v>-1.1000000000000001</v>
      </c>
      <c r="T75" s="75">
        <v>4.84</v>
      </c>
      <c r="U75" s="75">
        <v>0</v>
      </c>
      <c r="V75" s="75">
        <v>0</v>
      </c>
      <c r="W75" s="95">
        <v>-2</v>
      </c>
    </row>
    <row r="76" spans="1:23">
      <c r="A76" s="75" t="s">
        <v>214</v>
      </c>
      <c r="B76" s="75">
        <v>0</v>
      </c>
      <c r="C76" s="75">
        <v>0</v>
      </c>
      <c r="D76" s="75">
        <v>0</v>
      </c>
      <c r="E76" s="75">
        <v>-109.86</v>
      </c>
      <c r="F76" s="75">
        <v>0</v>
      </c>
      <c r="G76" s="75">
        <v>0</v>
      </c>
      <c r="H76" s="75">
        <v>0</v>
      </c>
      <c r="I76" s="75">
        <v>-5.3</v>
      </c>
      <c r="J76" s="75">
        <v>0</v>
      </c>
      <c r="K76" s="75">
        <v>0</v>
      </c>
      <c r="L76" s="75">
        <v>0</v>
      </c>
      <c r="M76" s="75">
        <v>0</v>
      </c>
      <c r="N76" s="75">
        <v>0</v>
      </c>
      <c r="O76" s="75">
        <v>4.84</v>
      </c>
      <c r="P76" s="75">
        <v>0</v>
      </c>
      <c r="Q76" s="75">
        <v>-20</v>
      </c>
      <c r="R76" s="75">
        <v>0</v>
      </c>
      <c r="S76" s="75">
        <v>-1.1000000000000001</v>
      </c>
      <c r="T76" s="75">
        <v>0</v>
      </c>
      <c r="U76" s="75">
        <v>0</v>
      </c>
      <c r="V76" s="75">
        <v>0</v>
      </c>
      <c r="W76" s="95">
        <v>-2</v>
      </c>
    </row>
    <row r="77" spans="1:23">
      <c r="A77" s="75" t="s">
        <v>215</v>
      </c>
      <c r="B77" s="75">
        <v>0</v>
      </c>
      <c r="C77" s="75">
        <v>0</v>
      </c>
      <c r="D77" s="75">
        <v>0</v>
      </c>
      <c r="E77" s="75">
        <v>-113.89</v>
      </c>
      <c r="F77" s="75">
        <v>0</v>
      </c>
      <c r="G77" s="75">
        <v>0</v>
      </c>
      <c r="H77" s="75">
        <v>0</v>
      </c>
      <c r="I77" s="75">
        <v>-5.3</v>
      </c>
      <c r="J77" s="75">
        <v>0</v>
      </c>
      <c r="K77" s="75">
        <v>0</v>
      </c>
      <c r="L77" s="75">
        <v>0</v>
      </c>
      <c r="M77" s="75">
        <v>0</v>
      </c>
      <c r="N77" s="75">
        <v>0</v>
      </c>
      <c r="O77" s="75">
        <v>0</v>
      </c>
      <c r="P77" s="75">
        <v>0</v>
      </c>
      <c r="Q77" s="75">
        <v>0</v>
      </c>
      <c r="R77" s="75">
        <v>0</v>
      </c>
      <c r="S77" s="75">
        <v>-1.1000000000000001</v>
      </c>
      <c r="T77" s="75">
        <v>0</v>
      </c>
      <c r="U77" s="75">
        <v>0</v>
      </c>
      <c r="V77" s="75">
        <v>0</v>
      </c>
      <c r="W77" s="95">
        <v>-2</v>
      </c>
    </row>
    <row r="78" spans="1:23">
      <c r="A78" s="75" t="s">
        <v>216</v>
      </c>
      <c r="B78" s="75">
        <v>-6</v>
      </c>
      <c r="C78" s="75">
        <v>0</v>
      </c>
      <c r="D78" s="75">
        <v>0</v>
      </c>
      <c r="E78" s="75">
        <v>-118.89</v>
      </c>
      <c r="F78" s="75">
        <v>0</v>
      </c>
      <c r="G78" s="75">
        <v>0</v>
      </c>
      <c r="H78" s="75">
        <v>0</v>
      </c>
      <c r="I78" s="75">
        <v>-5.3</v>
      </c>
      <c r="J78" s="75">
        <v>0</v>
      </c>
      <c r="K78" s="75">
        <v>0</v>
      </c>
      <c r="L78" s="75">
        <v>0</v>
      </c>
      <c r="M78" s="75">
        <v>0</v>
      </c>
      <c r="N78" s="75">
        <v>0</v>
      </c>
      <c r="O78" s="75">
        <v>0</v>
      </c>
      <c r="P78" s="75">
        <v>0</v>
      </c>
      <c r="Q78" s="75">
        <v>0</v>
      </c>
      <c r="R78" s="75">
        <v>0</v>
      </c>
      <c r="S78" s="75">
        <v>-1.1000000000000001</v>
      </c>
      <c r="T78" s="75">
        <v>0</v>
      </c>
      <c r="U78" s="75">
        <v>0</v>
      </c>
      <c r="V78" s="75">
        <v>0</v>
      </c>
      <c r="W78" s="95">
        <v>-2</v>
      </c>
    </row>
    <row r="79" spans="1:23">
      <c r="A79" s="75" t="s">
        <v>217</v>
      </c>
      <c r="B79" s="75">
        <v>-9</v>
      </c>
      <c r="C79" s="75">
        <v>0</v>
      </c>
      <c r="D79" s="75">
        <v>0</v>
      </c>
      <c r="E79" s="75">
        <v>-150</v>
      </c>
      <c r="F79" s="75">
        <v>0</v>
      </c>
      <c r="G79" s="75">
        <v>0</v>
      </c>
      <c r="H79" s="75">
        <v>0</v>
      </c>
      <c r="I79" s="75">
        <v>-5.3</v>
      </c>
      <c r="J79" s="75">
        <v>0</v>
      </c>
      <c r="K79" s="75">
        <v>-5</v>
      </c>
      <c r="L79" s="75">
        <v>0</v>
      </c>
      <c r="M79" s="75">
        <v>0</v>
      </c>
      <c r="N79" s="75">
        <v>0</v>
      </c>
      <c r="O79" s="75">
        <v>0</v>
      </c>
      <c r="P79" s="75">
        <v>0</v>
      </c>
      <c r="Q79" s="75">
        <v>0</v>
      </c>
      <c r="R79" s="75">
        <v>0</v>
      </c>
      <c r="S79" s="75">
        <v>-1.1000000000000001</v>
      </c>
      <c r="T79" s="75">
        <v>0</v>
      </c>
      <c r="U79" s="75">
        <v>0</v>
      </c>
      <c r="V79" s="75">
        <v>0</v>
      </c>
      <c r="W79" s="95">
        <v>-2</v>
      </c>
    </row>
    <row r="80" spans="1:23">
      <c r="A80" s="75" t="s">
        <v>218</v>
      </c>
      <c r="B80" s="75">
        <v>0</v>
      </c>
      <c r="C80" s="75">
        <v>0</v>
      </c>
      <c r="D80" s="75">
        <v>0</v>
      </c>
      <c r="E80" s="75">
        <v>-100</v>
      </c>
      <c r="F80" s="75">
        <v>0</v>
      </c>
      <c r="G80" s="75">
        <v>0</v>
      </c>
      <c r="H80" s="75">
        <v>0</v>
      </c>
      <c r="I80" s="75">
        <v>-5.3</v>
      </c>
      <c r="J80" s="75">
        <v>0</v>
      </c>
      <c r="K80" s="75">
        <v>-5</v>
      </c>
      <c r="L80" s="75">
        <v>0</v>
      </c>
      <c r="M80" s="75">
        <v>0</v>
      </c>
      <c r="N80" s="75">
        <v>0</v>
      </c>
      <c r="O80" s="75">
        <v>0</v>
      </c>
      <c r="P80" s="75">
        <v>0</v>
      </c>
      <c r="Q80" s="75">
        <v>-25</v>
      </c>
      <c r="R80" s="75">
        <v>0</v>
      </c>
      <c r="S80" s="75">
        <v>-1.1000000000000001</v>
      </c>
      <c r="T80" s="75">
        <v>0</v>
      </c>
      <c r="U80" s="75">
        <v>0</v>
      </c>
      <c r="V80" s="75">
        <v>0</v>
      </c>
      <c r="W80" s="95">
        <v>-2</v>
      </c>
    </row>
    <row r="81" spans="1:23">
      <c r="A81" s="75" t="s">
        <v>219</v>
      </c>
      <c r="B81" s="75">
        <v>0</v>
      </c>
      <c r="C81" s="75">
        <v>0</v>
      </c>
      <c r="D81" s="75">
        <v>0</v>
      </c>
      <c r="E81" s="75">
        <v>-100</v>
      </c>
      <c r="F81" s="75">
        <v>0</v>
      </c>
      <c r="G81" s="75">
        <v>0</v>
      </c>
      <c r="H81" s="75">
        <v>0</v>
      </c>
      <c r="I81" s="75">
        <v>-5.3</v>
      </c>
      <c r="J81" s="75">
        <v>0</v>
      </c>
      <c r="K81" s="75">
        <v>0</v>
      </c>
      <c r="L81" s="75">
        <v>0</v>
      </c>
      <c r="M81" s="75">
        <v>0</v>
      </c>
      <c r="N81" s="75">
        <v>0</v>
      </c>
      <c r="O81" s="75">
        <v>0</v>
      </c>
      <c r="P81" s="75">
        <v>0</v>
      </c>
      <c r="Q81" s="75">
        <v>-20</v>
      </c>
      <c r="R81" s="75">
        <v>0</v>
      </c>
      <c r="S81" s="75">
        <v>-1.1000000000000001</v>
      </c>
      <c r="T81" s="75">
        <v>0</v>
      </c>
      <c r="U81" s="75">
        <v>0</v>
      </c>
      <c r="V81" s="75">
        <v>0</v>
      </c>
      <c r="W81" s="95">
        <v>-2</v>
      </c>
    </row>
    <row r="82" spans="1:23">
      <c r="A82" s="75" t="s">
        <v>220</v>
      </c>
      <c r="B82" s="75">
        <v>0</v>
      </c>
      <c r="C82" s="75">
        <v>0</v>
      </c>
      <c r="D82" s="75">
        <v>0</v>
      </c>
      <c r="E82" s="75">
        <v>-150</v>
      </c>
      <c r="F82" s="75">
        <v>0</v>
      </c>
      <c r="G82" s="75">
        <v>0</v>
      </c>
      <c r="H82" s="75">
        <v>0</v>
      </c>
      <c r="I82" s="75">
        <v>-5.3</v>
      </c>
      <c r="J82" s="75">
        <v>0</v>
      </c>
      <c r="K82" s="75">
        <v>0</v>
      </c>
      <c r="L82" s="75">
        <v>0</v>
      </c>
      <c r="M82" s="75">
        <v>0</v>
      </c>
      <c r="N82" s="75">
        <v>0</v>
      </c>
      <c r="O82" s="75">
        <v>0</v>
      </c>
      <c r="P82" s="75">
        <v>0</v>
      </c>
      <c r="Q82" s="75">
        <v>-20</v>
      </c>
      <c r="R82" s="75">
        <v>0</v>
      </c>
      <c r="S82" s="75">
        <v>-1.1000000000000001</v>
      </c>
      <c r="T82" s="75">
        <v>0</v>
      </c>
      <c r="U82" s="75">
        <v>0</v>
      </c>
      <c r="V82" s="75">
        <v>0</v>
      </c>
      <c r="W82" s="95">
        <v>-2</v>
      </c>
    </row>
    <row r="83" spans="1:23">
      <c r="A83" s="75" t="s">
        <v>221</v>
      </c>
      <c r="B83" s="75">
        <v>0</v>
      </c>
      <c r="C83" s="75">
        <v>0</v>
      </c>
      <c r="D83" s="75">
        <v>0</v>
      </c>
      <c r="E83" s="75">
        <v>-200</v>
      </c>
      <c r="F83" s="75">
        <v>0</v>
      </c>
      <c r="G83" s="75">
        <v>0</v>
      </c>
      <c r="H83" s="75">
        <v>0</v>
      </c>
      <c r="I83" s="75">
        <v>-5.3</v>
      </c>
      <c r="J83" s="75">
        <v>0</v>
      </c>
      <c r="K83" s="75">
        <v>0</v>
      </c>
      <c r="L83" s="75">
        <v>0</v>
      </c>
      <c r="M83" s="75">
        <v>0</v>
      </c>
      <c r="N83" s="75">
        <v>0</v>
      </c>
      <c r="O83" s="75">
        <v>0</v>
      </c>
      <c r="P83" s="75">
        <v>0</v>
      </c>
      <c r="Q83" s="75">
        <v>-30</v>
      </c>
      <c r="R83" s="75">
        <v>0</v>
      </c>
      <c r="S83" s="75">
        <v>-1.1000000000000001</v>
      </c>
      <c r="T83" s="75">
        <v>0</v>
      </c>
      <c r="U83" s="75">
        <v>0</v>
      </c>
      <c r="V83" s="75">
        <v>0</v>
      </c>
      <c r="W83" s="95">
        <v>-2</v>
      </c>
    </row>
    <row r="84" spans="1:23">
      <c r="A84" s="75" t="s">
        <v>222</v>
      </c>
      <c r="B84" s="75">
        <v>0</v>
      </c>
      <c r="C84" s="75">
        <v>0</v>
      </c>
      <c r="D84" s="75">
        <v>0</v>
      </c>
      <c r="E84" s="75">
        <v>-150</v>
      </c>
      <c r="F84" s="75">
        <v>0</v>
      </c>
      <c r="G84" s="75">
        <v>0</v>
      </c>
      <c r="H84" s="75">
        <v>0</v>
      </c>
      <c r="I84" s="75">
        <v>-5.3</v>
      </c>
      <c r="J84" s="75">
        <v>0</v>
      </c>
      <c r="K84" s="75">
        <v>0</v>
      </c>
      <c r="L84" s="75">
        <v>0</v>
      </c>
      <c r="M84" s="75">
        <v>0</v>
      </c>
      <c r="N84" s="75">
        <v>0</v>
      </c>
      <c r="O84" s="75">
        <v>0</v>
      </c>
      <c r="P84" s="75">
        <v>0</v>
      </c>
      <c r="Q84" s="75">
        <v>0</v>
      </c>
      <c r="R84" s="75">
        <v>0</v>
      </c>
      <c r="S84" s="75">
        <v>-1.1000000000000001</v>
      </c>
      <c r="T84" s="75">
        <v>0</v>
      </c>
      <c r="U84" s="75">
        <v>0</v>
      </c>
      <c r="V84" s="75">
        <v>0</v>
      </c>
      <c r="W84" s="95">
        <v>-2</v>
      </c>
    </row>
    <row r="85" spans="1:23">
      <c r="A85" s="75" t="s">
        <v>223</v>
      </c>
      <c r="B85" s="75">
        <v>-12</v>
      </c>
      <c r="C85" s="75">
        <v>0</v>
      </c>
      <c r="D85" s="75">
        <v>0</v>
      </c>
      <c r="E85" s="75">
        <v>-150</v>
      </c>
      <c r="F85" s="75">
        <v>0</v>
      </c>
      <c r="G85" s="75">
        <v>0</v>
      </c>
      <c r="H85" s="75">
        <v>0</v>
      </c>
      <c r="I85" s="75">
        <v>-5.3</v>
      </c>
      <c r="J85" s="75">
        <v>0</v>
      </c>
      <c r="K85" s="75">
        <v>0</v>
      </c>
      <c r="L85" s="75">
        <v>0</v>
      </c>
      <c r="M85" s="75">
        <v>0</v>
      </c>
      <c r="N85" s="75">
        <v>0</v>
      </c>
      <c r="O85" s="75">
        <v>0</v>
      </c>
      <c r="P85" s="75">
        <v>0</v>
      </c>
      <c r="Q85" s="75">
        <v>0</v>
      </c>
      <c r="R85" s="75">
        <v>0</v>
      </c>
      <c r="S85" s="75">
        <v>-1.1000000000000001</v>
      </c>
      <c r="T85" s="75">
        <v>0</v>
      </c>
      <c r="U85" s="75">
        <v>0</v>
      </c>
      <c r="V85" s="75">
        <v>0</v>
      </c>
      <c r="W85" s="95">
        <v>-2</v>
      </c>
    </row>
    <row r="86" spans="1:23">
      <c r="A86" s="75" t="s">
        <v>224</v>
      </c>
      <c r="B86" s="75">
        <v>-6</v>
      </c>
      <c r="C86" s="75">
        <v>0</v>
      </c>
      <c r="D86" s="75">
        <v>0</v>
      </c>
      <c r="E86" s="75">
        <v>-200</v>
      </c>
      <c r="F86" s="75">
        <v>0</v>
      </c>
      <c r="G86" s="75">
        <v>0</v>
      </c>
      <c r="H86" s="75">
        <v>0</v>
      </c>
      <c r="I86" s="75">
        <v>-5.3</v>
      </c>
      <c r="J86" s="75">
        <v>0</v>
      </c>
      <c r="K86" s="75">
        <v>0</v>
      </c>
      <c r="L86" s="75">
        <v>0</v>
      </c>
      <c r="M86" s="75">
        <v>0</v>
      </c>
      <c r="N86" s="75">
        <v>0</v>
      </c>
      <c r="O86" s="75">
        <v>0</v>
      </c>
      <c r="P86" s="75">
        <v>0</v>
      </c>
      <c r="Q86" s="75">
        <v>-25</v>
      </c>
      <c r="R86" s="75">
        <v>0</v>
      </c>
      <c r="S86" s="75">
        <v>-1.1000000000000001</v>
      </c>
      <c r="T86" s="75">
        <v>0</v>
      </c>
      <c r="U86" s="75">
        <v>0</v>
      </c>
      <c r="V86" s="75">
        <v>0</v>
      </c>
      <c r="W86" s="95">
        <v>-2</v>
      </c>
    </row>
    <row r="87" spans="1:23">
      <c r="A87" s="75" t="s">
        <v>225</v>
      </c>
      <c r="B87" s="75">
        <v>0</v>
      </c>
      <c r="C87" s="75">
        <v>0</v>
      </c>
      <c r="D87" s="75">
        <v>0</v>
      </c>
      <c r="E87" s="75">
        <v>-300</v>
      </c>
      <c r="F87" s="75">
        <v>0</v>
      </c>
      <c r="G87" s="75">
        <v>0</v>
      </c>
      <c r="H87" s="75">
        <v>0</v>
      </c>
      <c r="I87" s="75">
        <v>-5.3</v>
      </c>
      <c r="J87" s="75">
        <v>0</v>
      </c>
      <c r="K87" s="75">
        <v>0</v>
      </c>
      <c r="L87" s="75">
        <v>0</v>
      </c>
      <c r="M87" s="75">
        <v>0</v>
      </c>
      <c r="N87" s="75">
        <v>0</v>
      </c>
      <c r="O87" s="75">
        <v>0</v>
      </c>
      <c r="P87" s="75">
        <v>0</v>
      </c>
      <c r="Q87" s="75">
        <v>0</v>
      </c>
      <c r="R87" s="75">
        <v>0</v>
      </c>
      <c r="S87" s="75">
        <v>-1.1000000000000001</v>
      </c>
      <c r="T87" s="75">
        <v>0</v>
      </c>
      <c r="U87" s="75">
        <v>0</v>
      </c>
      <c r="V87" s="75">
        <v>0</v>
      </c>
      <c r="W87" s="95">
        <v>-2</v>
      </c>
    </row>
    <row r="88" spans="1:23">
      <c r="A88" s="75" t="s">
        <v>226</v>
      </c>
      <c r="B88" s="75">
        <v>0</v>
      </c>
      <c r="C88" s="75">
        <v>0</v>
      </c>
      <c r="D88" s="75">
        <v>0</v>
      </c>
      <c r="E88" s="75">
        <v>-200</v>
      </c>
      <c r="F88" s="75">
        <v>0</v>
      </c>
      <c r="G88" s="75">
        <v>0</v>
      </c>
      <c r="H88" s="75">
        <v>0</v>
      </c>
      <c r="I88" s="75">
        <v>-5.3</v>
      </c>
      <c r="J88" s="75">
        <v>0</v>
      </c>
      <c r="K88" s="75">
        <v>0</v>
      </c>
      <c r="L88" s="75">
        <v>0</v>
      </c>
      <c r="M88" s="75">
        <v>0</v>
      </c>
      <c r="N88" s="75">
        <v>0</v>
      </c>
      <c r="O88" s="75">
        <v>0</v>
      </c>
      <c r="P88" s="75">
        <v>0</v>
      </c>
      <c r="Q88" s="75">
        <v>-10</v>
      </c>
      <c r="R88" s="75">
        <v>0</v>
      </c>
      <c r="S88" s="75">
        <v>-1.1000000000000001</v>
      </c>
      <c r="T88" s="75">
        <v>0</v>
      </c>
      <c r="U88" s="75">
        <v>0</v>
      </c>
      <c r="V88" s="75">
        <v>0</v>
      </c>
      <c r="W88" s="95">
        <v>-2</v>
      </c>
    </row>
    <row r="89" spans="1:23">
      <c r="A89" s="75" t="s">
        <v>227</v>
      </c>
      <c r="B89" s="75">
        <v>0</v>
      </c>
      <c r="C89" s="75">
        <v>-0.4</v>
      </c>
      <c r="D89" s="75">
        <v>0</v>
      </c>
      <c r="E89" s="75">
        <v>-200</v>
      </c>
      <c r="F89" s="75">
        <v>0</v>
      </c>
      <c r="G89" s="75">
        <v>0</v>
      </c>
      <c r="H89" s="75">
        <v>0</v>
      </c>
      <c r="I89" s="75">
        <v>-5.3</v>
      </c>
      <c r="J89" s="75">
        <v>0</v>
      </c>
      <c r="K89" s="75">
        <v>0</v>
      </c>
      <c r="L89" s="75">
        <v>0</v>
      </c>
      <c r="M89" s="75">
        <v>0</v>
      </c>
      <c r="N89" s="75">
        <v>0</v>
      </c>
      <c r="O89" s="75">
        <v>0</v>
      </c>
      <c r="P89" s="75">
        <v>0</v>
      </c>
      <c r="Q89" s="75">
        <v>0</v>
      </c>
      <c r="R89" s="75">
        <v>0</v>
      </c>
      <c r="S89" s="75">
        <v>-1.1000000000000001</v>
      </c>
      <c r="T89" s="75">
        <v>0</v>
      </c>
      <c r="U89" s="75">
        <v>0</v>
      </c>
      <c r="V89" s="75">
        <v>0</v>
      </c>
      <c r="W89" s="95">
        <v>-2</v>
      </c>
    </row>
    <row r="90" spans="1:23">
      <c r="A90" s="75" t="s">
        <v>228</v>
      </c>
      <c r="B90" s="75">
        <v>0</v>
      </c>
      <c r="C90" s="75">
        <v>-0.4</v>
      </c>
      <c r="D90" s="75">
        <v>0</v>
      </c>
      <c r="E90" s="75">
        <v>-200</v>
      </c>
      <c r="F90" s="75">
        <v>0</v>
      </c>
      <c r="G90" s="75">
        <v>0</v>
      </c>
      <c r="H90" s="75">
        <v>0</v>
      </c>
      <c r="I90" s="75">
        <v>-5.3</v>
      </c>
      <c r="J90" s="75">
        <v>0</v>
      </c>
      <c r="K90" s="75">
        <v>0</v>
      </c>
      <c r="L90" s="75">
        <v>0</v>
      </c>
      <c r="M90" s="75">
        <v>0</v>
      </c>
      <c r="N90" s="75">
        <v>0</v>
      </c>
      <c r="O90" s="75">
        <v>0</v>
      </c>
      <c r="P90" s="75">
        <v>0</v>
      </c>
      <c r="Q90" s="75">
        <v>0</v>
      </c>
      <c r="R90" s="75">
        <v>0</v>
      </c>
      <c r="S90" s="75">
        <v>-1.1000000000000001</v>
      </c>
      <c r="T90" s="75">
        <v>0</v>
      </c>
      <c r="U90" s="75">
        <v>0</v>
      </c>
      <c r="V90" s="75">
        <v>0</v>
      </c>
      <c r="W90" s="95">
        <v>-2</v>
      </c>
    </row>
    <row r="91" spans="1:23">
      <c r="A91" s="75" t="s">
        <v>229</v>
      </c>
      <c r="B91" s="75">
        <v>0</v>
      </c>
      <c r="C91" s="75">
        <v>-0.4</v>
      </c>
      <c r="D91" s="75">
        <v>0</v>
      </c>
      <c r="E91" s="75">
        <v>-150</v>
      </c>
      <c r="F91" s="75">
        <v>0</v>
      </c>
      <c r="G91" s="75">
        <v>0</v>
      </c>
      <c r="H91" s="75">
        <v>0</v>
      </c>
      <c r="I91" s="75">
        <v>-5.3</v>
      </c>
      <c r="J91" s="75">
        <v>0</v>
      </c>
      <c r="K91" s="75">
        <v>0</v>
      </c>
      <c r="L91" s="75">
        <v>0</v>
      </c>
      <c r="M91" s="75">
        <v>0</v>
      </c>
      <c r="N91" s="75">
        <v>0</v>
      </c>
      <c r="O91" s="75">
        <v>0</v>
      </c>
      <c r="P91" s="75">
        <v>0</v>
      </c>
      <c r="Q91" s="75">
        <v>-30</v>
      </c>
      <c r="R91" s="75">
        <v>0</v>
      </c>
      <c r="S91" s="75">
        <v>-1.1000000000000001</v>
      </c>
      <c r="T91" s="75">
        <v>0</v>
      </c>
      <c r="U91" s="75">
        <v>0</v>
      </c>
      <c r="V91" s="75">
        <v>0</v>
      </c>
      <c r="W91" s="95">
        <v>-2</v>
      </c>
    </row>
    <row r="92" spans="1:23">
      <c r="A92" s="75" t="s">
        <v>230</v>
      </c>
      <c r="B92" s="75">
        <v>-15</v>
      </c>
      <c r="C92" s="75">
        <v>-0.4</v>
      </c>
      <c r="D92" s="75">
        <v>0</v>
      </c>
      <c r="E92" s="75">
        <v>-150</v>
      </c>
      <c r="F92" s="75">
        <v>0</v>
      </c>
      <c r="G92" s="75">
        <v>0</v>
      </c>
      <c r="H92" s="75">
        <v>0</v>
      </c>
      <c r="I92" s="75">
        <v>-5.3</v>
      </c>
      <c r="J92" s="75">
        <v>0</v>
      </c>
      <c r="K92" s="75">
        <v>0</v>
      </c>
      <c r="L92" s="75">
        <v>0</v>
      </c>
      <c r="M92" s="75">
        <v>0</v>
      </c>
      <c r="N92" s="75">
        <v>0</v>
      </c>
      <c r="O92" s="75">
        <v>0</v>
      </c>
      <c r="P92" s="75">
        <v>0</v>
      </c>
      <c r="Q92" s="75">
        <v>0</v>
      </c>
      <c r="R92" s="75">
        <v>0</v>
      </c>
      <c r="S92" s="75">
        <v>-1.1000000000000001</v>
      </c>
      <c r="T92" s="75">
        <v>0</v>
      </c>
      <c r="U92" s="75">
        <v>0</v>
      </c>
      <c r="V92" s="75">
        <v>0</v>
      </c>
      <c r="W92" s="95">
        <v>-2</v>
      </c>
    </row>
    <row r="93" spans="1:23">
      <c r="A93" s="75" t="s">
        <v>231</v>
      </c>
      <c r="B93" s="75">
        <v>0</v>
      </c>
      <c r="C93" s="75">
        <v>0</v>
      </c>
      <c r="D93" s="75">
        <v>0</v>
      </c>
      <c r="E93" s="75">
        <v>-150</v>
      </c>
      <c r="F93" s="75">
        <v>0</v>
      </c>
      <c r="G93" s="75">
        <v>0</v>
      </c>
      <c r="H93" s="75">
        <v>0</v>
      </c>
      <c r="I93" s="75">
        <v>-5.3</v>
      </c>
      <c r="J93" s="75">
        <v>0</v>
      </c>
      <c r="K93" s="75">
        <v>0</v>
      </c>
      <c r="L93" s="75">
        <v>0</v>
      </c>
      <c r="M93" s="75">
        <v>0</v>
      </c>
      <c r="N93" s="75">
        <v>0</v>
      </c>
      <c r="O93" s="75">
        <v>0</v>
      </c>
      <c r="P93" s="75">
        <v>0</v>
      </c>
      <c r="Q93" s="75">
        <v>0</v>
      </c>
      <c r="R93" s="75">
        <v>0</v>
      </c>
      <c r="S93" s="75">
        <v>-1.1000000000000001</v>
      </c>
      <c r="T93" s="75">
        <v>0</v>
      </c>
      <c r="U93" s="75">
        <v>0</v>
      </c>
      <c r="V93" s="75">
        <v>0</v>
      </c>
      <c r="W93" s="95">
        <v>-2</v>
      </c>
    </row>
    <row r="94" spans="1:23">
      <c r="A94" s="75" t="s">
        <v>232</v>
      </c>
      <c r="B94" s="75">
        <v>0</v>
      </c>
      <c r="C94" s="75">
        <v>0</v>
      </c>
      <c r="D94" s="75">
        <v>0</v>
      </c>
      <c r="E94" s="75">
        <v>-199.98</v>
      </c>
      <c r="F94" s="75">
        <v>0</v>
      </c>
      <c r="G94" s="75">
        <v>0</v>
      </c>
      <c r="H94" s="75">
        <v>0</v>
      </c>
      <c r="I94" s="75">
        <v>-5.3</v>
      </c>
      <c r="J94" s="75">
        <v>0</v>
      </c>
      <c r="K94" s="75">
        <v>0</v>
      </c>
      <c r="L94" s="75">
        <v>0</v>
      </c>
      <c r="M94" s="75">
        <v>0</v>
      </c>
      <c r="N94" s="75">
        <v>0</v>
      </c>
      <c r="O94" s="75">
        <v>0</v>
      </c>
      <c r="P94" s="75">
        <v>0</v>
      </c>
      <c r="Q94" s="75">
        <v>0</v>
      </c>
      <c r="R94" s="75">
        <v>0</v>
      </c>
      <c r="S94" s="75">
        <v>-1.1000000000000001</v>
      </c>
      <c r="T94" s="75">
        <v>0</v>
      </c>
      <c r="U94" s="75">
        <v>0</v>
      </c>
      <c r="V94" s="75">
        <v>0</v>
      </c>
      <c r="W94" s="95">
        <v>-2</v>
      </c>
    </row>
    <row r="95" spans="1:23">
      <c r="A95" s="75" t="s">
        <v>233</v>
      </c>
      <c r="B95" s="75">
        <v>0</v>
      </c>
      <c r="C95" s="75">
        <v>0</v>
      </c>
      <c r="D95" s="75">
        <v>0</v>
      </c>
      <c r="E95" s="75">
        <v>-250</v>
      </c>
      <c r="F95" s="75">
        <v>0</v>
      </c>
      <c r="G95" s="75">
        <v>0</v>
      </c>
      <c r="H95" s="75">
        <v>0</v>
      </c>
      <c r="I95" s="75">
        <v>-5.3</v>
      </c>
      <c r="J95" s="75">
        <v>0</v>
      </c>
      <c r="K95" s="75">
        <v>0</v>
      </c>
      <c r="L95" s="75">
        <v>0</v>
      </c>
      <c r="M95" s="75">
        <v>0</v>
      </c>
      <c r="N95" s="75">
        <v>0</v>
      </c>
      <c r="O95" s="75">
        <v>0</v>
      </c>
      <c r="P95" s="75">
        <v>0</v>
      </c>
      <c r="Q95" s="75">
        <v>0</v>
      </c>
      <c r="R95" s="75">
        <v>0</v>
      </c>
      <c r="S95" s="75">
        <v>-1.1000000000000001</v>
      </c>
      <c r="T95" s="75">
        <v>0</v>
      </c>
      <c r="U95" s="75">
        <v>0</v>
      </c>
      <c r="V95" s="75">
        <v>0</v>
      </c>
      <c r="W95" s="95">
        <v>-2</v>
      </c>
    </row>
    <row r="96" spans="1:23">
      <c r="A96" s="75" t="s">
        <v>234</v>
      </c>
      <c r="B96" s="75">
        <v>0</v>
      </c>
      <c r="C96" s="75">
        <v>0</v>
      </c>
      <c r="D96" s="75">
        <v>0</v>
      </c>
      <c r="E96" s="75">
        <v>-250</v>
      </c>
      <c r="F96" s="75">
        <v>0</v>
      </c>
      <c r="G96" s="75">
        <v>0</v>
      </c>
      <c r="H96" s="75">
        <v>0</v>
      </c>
      <c r="I96" s="75">
        <v>-5.3</v>
      </c>
      <c r="J96" s="75">
        <v>0</v>
      </c>
      <c r="K96" s="75">
        <v>0</v>
      </c>
      <c r="L96" s="75">
        <v>0</v>
      </c>
      <c r="M96" s="75">
        <v>0</v>
      </c>
      <c r="N96" s="75">
        <v>0</v>
      </c>
      <c r="O96" s="75">
        <v>4.84</v>
      </c>
      <c r="P96" s="75">
        <v>0</v>
      </c>
      <c r="Q96" s="75">
        <v>0</v>
      </c>
      <c r="R96" s="75">
        <v>16.489999999999998</v>
      </c>
      <c r="S96" s="75">
        <v>-1.1000000000000001</v>
      </c>
      <c r="T96" s="75">
        <v>0</v>
      </c>
      <c r="U96" s="75">
        <v>0</v>
      </c>
      <c r="V96" s="75">
        <v>0</v>
      </c>
      <c r="W96" s="95">
        <v>-2</v>
      </c>
    </row>
    <row r="97" spans="1:23">
      <c r="A97" s="75" t="s">
        <v>235</v>
      </c>
      <c r="B97" s="75">
        <v>0</v>
      </c>
      <c r="C97" s="75">
        <v>0</v>
      </c>
      <c r="D97" s="75">
        <v>0</v>
      </c>
      <c r="E97" s="75">
        <v>-260.12</v>
      </c>
      <c r="F97" s="75">
        <v>0</v>
      </c>
      <c r="G97" s="75">
        <v>0</v>
      </c>
      <c r="H97" s="75">
        <v>0</v>
      </c>
      <c r="I97" s="75">
        <v>-5.3</v>
      </c>
      <c r="J97" s="75">
        <v>0</v>
      </c>
      <c r="K97" s="75">
        <v>0</v>
      </c>
      <c r="L97" s="75">
        <v>0</v>
      </c>
      <c r="M97" s="75">
        <v>0</v>
      </c>
      <c r="N97" s="75">
        <v>0</v>
      </c>
      <c r="O97" s="75">
        <v>4.84</v>
      </c>
      <c r="P97" s="75">
        <v>0</v>
      </c>
      <c r="Q97" s="75">
        <v>0</v>
      </c>
      <c r="R97" s="75">
        <v>0</v>
      </c>
      <c r="S97" s="75">
        <v>-1.1000000000000001</v>
      </c>
      <c r="T97" s="75">
        <v>0</v>
      </c>
      <c r="U97" s="75">
        <v>0</v>
      </c>
      <c r="V97" s="75">
        <v>0</v>
      </c>
      <c r="W97" s="95">
        <v>-2</v>
      </c>
    </row>
    <row r="98" spans="1:23">
      <c r="A98" s="75" t="s">
        <v>236</v>
      </c>
      <c r="B98" s="75">
        <v>0</v>
      </c>
      <c r="C98" s="75">
        <v>0</v>
      </c>
      <c r="D98" s="75">
        <v>0</v>
      </c>
      <c r="E98" s="75">
        <v>-357.21</v>
      </c>
      <c r="F98" s="75">
        <v>0</v>
      </c>
      <c r="G98" s="75">
        <v>0</v>
      </c>
      <c r="H98" s="75">
        <v>0</v>
      </c>
      <c r="I98" s="75">
        <v>-5.3</v>
      </c>
      <c r="J98" s="75">
        <v>0</v>
      </c>
      <c r="K98" s="75">
        <v>0</v>
      </c>
      <c r="L98" s="75">
        <v>0</v>
      </c>
      <c r="M98" s="75">
        <v>0</v>
      </c>
      <c r="N98" s="75">
        <v>0</v>
      </c>
      <c r="O98" s="75">
        <v>4.84</v>
      </c>
      <c r="P98" s="75">
        <v>0</v>
      </c>
      <c r="Q98" s="75">
        <v>-25</v>
      </c>
      <c r="R98" s="75">
        <v>0</v>
      </c>
      <c r="S98" s="75">
        <v>-1.1000000000000001</v>
      </c>
      <c r="T98" s="75">
        <v>0</v>
      </c>
      <c r="U98" s="75">
        <v>0</v>
      </c>
      <c r="V98" s="75">
        <v>0</v>
      </c>
      <c r="W98" s="95">
        <v>-2</v>
      </c>
    </row>
    <row r="99" spans="1:23">
      <c r="A99" s="100" t="s">
        <v>66</v>
      </c>
      <c r="B99" s="99">
        <f>AVERAGE(B3:B98)</f>
        <v>-2.2291666666666665</v>
      </c>
      <c r="C99" s="99">
        <f t="shared" ref="C99:W99" si="0">AVERAGE(C3:C98)</f>
        <v>-0.10833333333333338</v>
      </c>
      <c r="D99" s="99">
        <f t="shared" si="0"/>
        <v>0.59760416666666671</v>
      </c>
      <c r="E99" s="99">
        <f t="shared" si="0"/>
        <v>-177.69927083333332</v>
      </c>
      <c r="F99" s="99">
        <f t="shared" si="0"/>
        <v>0.31833333333333336</v>
      </c>
      <c r="G99" s="99">
        <f t="shared" si="0"/>
        <v>2.5337499999999995</v>
      </c>
      <c r="H99" s="99">
        <f t="shared" si="0"/>
        <v>-0.19895833333333346</v>
      </c>
      <c r="I99" s="99">
        <f t="shared" si="0"/>
        <v>-0.11093749999999843</v>
      </c>
      <c r="J99" s="99">
        <f t="shared" si="0"/>
        <v>1.9158333333333344</v>
      </c>
      <c r="K99" s="99">
        <f t="shared" si="0"/>
        <v>-0.10416666666666667</v>
      </c>
      <c r="L99" s="99">
        <f t="shared" si="0"/>
        <v>1.2604166666666672</v>
      </c>
      <c r="M99" s="99">
        <f t="shared" si="0"/>
        <v>-6.7187499999999956E-2</v>
      </c>
      <c r="N99" s="99">
        <f t="shared" si="0"/>
        <v>2.4570833333333355</v>
      </c>
      <c r="O99" s="99">
        <f t="shared" si="0"/>
        <v>3.2770833333333318</v>
      </c>
      <c r="P99" s="99">
        <f t="shared" si="0"/>
        <v>-0.4604166666666667</v>
      </c>
      <c r="Q99" s="99">
        <f t="shared" si="0"/>
        <v>-9.6666666666666661</v>
      </c>
      <c r="R99" s="99">
        <f t="shared" si="0"/>
        <v>22.411874999999998</v>
      </c>
      <c r="S99" s="99">
        <f t="shared" si="0"/>
        <v>-0.8979166666666657</v>
      </c>
      <c r="T99" s="99">
        <f t="shared" si="0"/>
        <v>2.8207291666666667</v>
      </c>
      <c r="U99" s="99">
        <f t="shared" si="0"/>
        <v>31.581666666666663</v>
      </c>
      <c r="V99" s="99">
        <f t="shared" si="0"/>
        <v>-2.9541666666666662</v>
      </c>
      <c r="W99" s="99">
        <f t="shared" si="0"/>
        <v>-4.041666666666667</v>
      </c>
    </row>
  </sheetData>
  <mergeCells count="1">
    <mergeCell ref="A1:V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99"/>
  <sheetViews>
    <sheetView topLeftCell="A54" workbookViewId="0">
      <selection activeCell="A54" sqref="A1:XFD1048576"/>
    </sheetView>
  </sheetViews>
  <sheetFormatPr defaultColWidth="9" defaultRowHeight="15"/>
  <cols>
    <col min="1" max="18" width="13.7109375" customWidth="1"/>
  </cols>
  <sheetData>
    <row r="1" spans="1:12" ht="32.25" customHeight="1">
      <c r="A1" s="276" t="s">
        <v>329</v>
      </c>
      <c r="B1" s="277"/>
      <c r="C1" s="277"/>
      <c r="D1" s="277"/>
      <c r="E1" s="277"/>
      <c r="F1" s="277"/>
      <c r="G1" s="277"/>
      <c r="H1" s="277"/>
      <c r="I1" s="278"/>
      <c r="J1" s="278"/>
      <c r="K1" s="278"/>
      <c r="L1" s="278"/>
    </row>
    <row r="2" spans="1:12" ht="45" customHeight="1">
      <c r="A2" s="96" t="s">
        <v>140</v>
      </c>
      <c r="B2" s="96" t="s">
        <v>317</v>
      </c>
      <c r="C2" s="96" t="s">
        <v>133</v>
      </c>
      <c r="D2" s="96" t="s">
        <v>328</v>
      </c>
      <c r="E2" s="96" t="s">
        <v>268</v>
      </c>
      <c r="F2" s="96" t="s">
        <v>265</v>
      </c>
      <c r="G2" s="96" t="s">
        <v>271</v>
      </c>
      <c r="H2" s="96" t="s">
        <v>254</v>
      </c>
      <c r="I2" s="97" t="s">
        <v>305</v>
      </c>
      <c r="J2" s="140"/>
      <c r="K2" s="140"/>
      <c r="L2" s="140"/>
    </row>
    <row r="3" spans="1:12">
      <c r="A3" s="75" t="s">
        <v>141</v>
      </c>
      <c r="B3" s="75">
        <v>0</v>
      </c>
      <c r="C3" s="75">
        <v>0</v>
      </c>
      <c r="D3" s="75">
        <v>0</v>
      </c>
      <c r="E3" s="75">
        <v>0</v>
      </c>
      <c r="F3" s="75">
        <v>0</v>
      </c>
      <c r="G3" s="75">
        <v>0</v>
      </c>
      <c r="H3" s="75">
        <v>0</v>
      </c>
      <c r="I3" s="95">
        <v>0</v>
      </c>
      <c r="J3" s="141"/>
      <c r="K3" s="141"/>
      <c r="L3" s="141"/>
    </row>
    <row r="4" spans="1:12">
      <c r="A4" s="75" t="s">
        <v>142</v>
      </c>
      <c r="B4" s="75">
        <v>0</v>
      </c>
      <c r="C4" s="75">
        <v>0</v>
      </c>
      <c r="D4" s="75">
        <v>0</v>
      </c>
      <c r="E4" s="75">
        <v>0</v>
      </c>
      <c r="F4" s="75">
        <v>0</v>
      </c>
      <c r="G4" s="75">
        <v>0</v>
      </c>
      <c r="H4" s="75">
        <v>0</v>
      </c>
      <c r="I4" s="95">
        <v>0</v>
      </c>
      <c r="J4" s="141"/>
      <c r="K4" s="141"/>
      <c r="L4" s="141"/>
    </row>
    <row r="5" spans="1:12">
      <c r="A5" s="75" t="s">
        <v>143</v>
      </c>
      <c r="B5" s="75">
        <v>0</v>
      </c>
      <c r="C5" s="75">
        <v>0</v>
      </c>
      <c r="D5" s="75">
        <v>0</v>
      </c>
      <c r="E5" s="75">
        <v>0</v>
      </c>
      <c r="F5" s="75">
        <v>0</v>
      </c>
      <c r="G5" s="75">
        <v>0</v>
      </c>
      <c r="H5" s="75">
        <v>0</v>
      </c>
      <c r="I5" s="95">
        <v>0</v>
      </c>
      <c r="J5" s="141"/>
      <c r="K5" s="141"/>
      <c r="L5" s="141"/>
    </row>
    <row r="6" spans="1:12">
      <c r="A6" s="75" t="s">
        <v>144</v>
      </c>
      <c r="B6" s="75">
        <v>0</v>
      </c>
      <c r="C6" s="75">
        <v>0</v>
      </c>
      <c r="D6" s="75">
        <v>0</v>
      </c>
      <c r="E6" s="75">
        <v>0</v>
      </c>
      <c r="F6" s="75">
        <v>0</v>
      </c>
      <c r="G6" s="75">
        <v>0</v>
      </c>
      <c r="H6" s="75">
        <v>0</v>
      </c>
      <c r="I6" s="95">
        <v>0</v>
      </c>
      <c r="J6" s="141"/>
      <c r="K6" s="141"/>
      <c r="L6" s="141"/>
    </row>
    <row r="7" spans="1:12">
      <c r="A7" s="75" t="s">
        <v>145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  <c r="H7" s="75">
        <v>0</v>
      </c>
      <c r="I7" s="95">
        <v>0</v>
      </c>
      <c r="J7" s="141"/>
      <c r="K7" s="141"/>
      <c r="L7" s="141"/>
    </row>
    <row r="8" spans="1:12">
      <c r="A8" s="75" t="s">
        <v>146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  <c r="H8" s="75">
        <v>0</v>
      </c>
      <c r="I8" s="95">
        <v>0</v>
      </c>
      <c r="J8" s="141"/>
      <c r="K8" s="141"/>
      <c r="L8" s="141"/>
    </row>
    <row r="9" spans="1:12">
      <c r="A9" s="75" t="s">
        <v>147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  <c r="H9" s="75">
        <v>0</v>
      </c>
      <c r="I9" s="95">
        <v>0</v>
      </c>
      <c r="J9" s="141"/>
      <c r="K9" s="141"/>
      <c r="L9" s="141"/>
    </row>
    <row r="10" spans="1:12">
      <c r="A10" s="75" t="s">
        <v>148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95">
        <v>0</v>
      </c>
      <c r="J10" s="141"/>
      <c r="K10" s="141"/>
      <c r="L10" s="141"/>
    </row>
    <row r="11" spans="1:12">
      <c r="A11" s="75" t="s">
        <v>149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  <c r="I11" s="95">
        <v>0</v>
      </c>
      <c r="J11" s="141"/>
      <c r="K11" s="141"/>
      <c r="L11" s="141"/>
    </row>
    <row r="12" spans="1:12">
      <c r="A12" s="75" t="s">
        <v>150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95">
        <v>0</v>
      </c>
      <c r="J12" s="141"/>
      <c r="K12" s="141"/>
      <c r="L12" s="141"/>
    </row>
    <row r="13" spans="1:12">
      <c r="A13" s="75" t="s">
        <v>151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  <c r="H13" s="75">
        <v>0</v>
      </c>
      <c r="I13" s="95">
        <v>0</v>
      </c>
      <c r="J13" s="141"/>
      <c r="K13" s="141"/>
      <c r="L13" s="141"/>
    </row>
    <row r="14" spans="1:12">
      <c r="A14" s="75" t="s">
        <v>152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  <c r="H14" s="75">
        <v>0</v>
      </c>
      <c r="I14" s="95">
        <v>0</v>
      </c>
      <c r="J14" s="141"/>
      <c r="K14" s="141"/>
      <c r="L14" s="141"/>
    </row>
    <row r="15" spans="1:12">
      <c r="A15" s="75" t="s">
        <v>153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  <c r="H15" s="75">
        <v>0</v>
      </c>
      <c r="I15" s="95">
        <v>0</v>
      </c>
      <c r="J15" s="141"/>
      <c r="K15" s="141"/>
      <c r="L15" s="141"/>
    </row>
    <row r="16" spans="1:12">
      <c r="A16" s="75" t="s">
        <v>154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95">
        <v>0</v>
      </c>
      <c r="J16" s="141"/>
      <c r="K16" s="141"/>
      <c r="L16" s="141"/>
    </row>
    <row r="17" spans="1:12">
      <c r="A17" s="75" t="s">
        <v>155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  <c r="H17" s="75">
        <v>0</v>
      </c>
      <c r="I17" s="95">
        <v>0</v>
      </c>
      <c r="J17" s="141"/>
      <c r="K17" s="141"/>
      <c r="L17" s="141"/>
    </row>
    <row r="18" spans="1:12">
      <c r="A18" s="75" t="s">
        <v>156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  <c r="H18" s="75">
        <v>0</v>
      </c>
      <c r="I18" s="95">
        <v>0</v>
      </c>
      <c r="J18" s="141"/>
      <c r="K18" s="141"/>
      <c r="L18" s="141"/>
    </row>
    <row r="19" spans="1:12">
      <c r="A19" s="75" t="s">
        <v>157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  <c r="H19" s="75">
        <v>0</v>
      </c>
      <c r="I19" s="95">
        <v>0</v>
      </c>
      <c r="J19" s="141"/>
      <c r="K19" s="141"/>
      <c r="L19" s="141"/>
    </row>
    <row r="20" spans="1:12">
      <c r="A20" s="75" t="s">
        <v>158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95">
        <v>0</v>
      </c>
      <c r="J20" s="141"/>
      <c r="K20" s="141"/>
      <c r="L20" s="141"/>
    </row>
    <row r="21" spans="1:12">
      <c r="A21" s="75" t="s">
        <v>159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  <c r="H21" s="75">
        <v>0</v>
      </c>
      <c r="I21" s="95">
        <v>0</v>
      </c>
      <c r="J21" s="141"/>
      <c r="K21" s="141"/>
      <c r="L21" s="141"/>
    </row>
    <row r="22" spans="1:12">
      <c r="A22" s="75" t="s">
        <v>160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  <c r="H22" s="75">
        <v>0</v>
      </c>
      <c r="I22" s="95">
        <v>0</v>
      </c>
      <c r="J22" s="141"/>
      <c r="K22" s="141"/>
      <c r="L22" s="141"/>
    </row>
    <row r="23" spans="1:12">
      <c r="A23" s="75" t="s">
        <v>161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95">
        <v>0</v>
      </c>
      <c r="J23" s="141"/>
      <c r="K23" s="141"/>
      <c r="L23" s="141"/>
    </row>
    <row r="24" spans="1:12">
      <c r="A24" s="75" t="s">
        <v>162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  <c r="H24" s="75">
        <v>0</v>
      </c>
      <c r="I24" s="95">
        <v>0</v>
      </c>
      <c r="J24" s="141"/>
      <c r="K24" s="141"/>
      <c r="L24" s="141"/>
    </row>
    <row r="25" spans="1:12">
      <c r="A25" s="75" t="s">
        <v>163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  <c r="H25" s="75">
        <v>0</v>
      </c>
      <c r="I25" s="95">
        <v>0</v>
      </c>
      <c r="J25" s="141"/>
      <c r="K25" s="141"/>
      <c r="L25" s="141"/>
    </row>
    <row r="26" spans="1:12">
      <c r="A26" s="75" t="s">
        <v>164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  <c r="H26" s="75">
        <v>0</v>
      </c>
      <c r="I26" s="95">
        <v>0</v>
      </c>
      <c r="J26" s="141"/>
      <c r="K26" s="141"/>
      <c r="L26" s="141"/>
    </row>
    <row r="27" spans="1:12">
      <c r="A27" s="75" t="s">
        <v>165</v>
      </c>
      <c r="B27" s="75">
        <v>0</v>
      </c>
      <c r="C27" s="75">
        <v>0</v>
      </c>
      <c r="D27" s="75">
        <v>0</v>
      </c>
      <c r="E27" s="75">
        <v>0</v>
      </c>
      <c r="F27" s="75">
        <v>-0.1</v>
      </c>
      <c r="G27" s="75">
        <v>0</v>
      </c>
      <c r="H27" s="75">
        <v>0</v>
      </c>
      <c r="I27" s="95">
        <v>0</v>
      </c>
      <c r="J27" s="141"/>
      <c r="K27" s="141"/>
      <c r="L27" s="141"/>
    </row>
    <row r="28" spans="1:12">
      <c r="A28" s="75" t="s">
        <v>166</v>
      </c>
      <c r="B28" s="75">
        <v>0</v>
      </c>
      <c r="C28" s="75">
        <v>0</v>
      </c>
      <c r="D28" s="75">
        <v>0</v>
      </c>
      <c r="E28" s="75">
        <v>0</v>
      </c>
      <c r="F28" s="75">
        <v>-0.2</v>
      </c>
      <c r="G28" s="75">
        <v>0</v>
      </c>
      <c r="H28" s="75">
        <v>0</v>
      </c>
      <c r="I28" s="95">
        <v>0</v>
      </c>
      <c r="J28" s="141"/>
      <c r="K28" s="141"/>
      <c r="L28" s="141"/>
    </row>
    <row r="29" spans="1:12">
      <c r="A29" s="75" t="s">
        <v>167</v>
      </c>
      <c r="B29" s="75">
        <v>0</v>
      </c>
      <c r="C29" s="75">
        <v>0</v>
      </c>
      <c r="D29" s="75">
        <v>0</v>
      </c>
      <c r="E29" s="75">
        <v>0</v>
      </c>
      <c r="F29" s="75">
        <v>-0.3</v>
      </c>
      <c r="G29" s="75">
        <v>0</v>
      </c>
      <c r="H29" s="75">
        <v>0</v>
      </c>
      <c r="I29" s="95">
        <v>0</v>
      </c>
      <c r="J29" s="141"/>
      <c r="K29" s="141"/>
      <c r="L29" s="141"/>
    </row>
    <row r="30" spans="1:12">
      <c r="A30" s="75" t="s">
        <v>168</v>
      </c>
      <c r="B30" s="75">
        <v>0</v>
      </c>
      <c r="C30" s="75">
        <v>0</v>
      </c>
      <c r="D30" s="75">
        <v>0</v>
      </c>
      <c r="E30" s="75">
        <v>0</v>
      </c>
      <c r="F30" s="75">
        <v>-0.4</v>
      </c>
      <c r="G30" s="75">
        <v>0</v>
      </c>
      <c r="H30" s="75">
        <v>0</v>
      </c>
      <c r="I30" s="95">
        <v>0</v>
      </c>
      <c r="J30" s="141"/>
      <c r="K30" s="141"/>
      <c r="L30" s="141"/>
    </row>
    <row r="31" spans="1:12">
      <c r="A31" s="75" t="s">
        <v>169</v>
      </c>
      <c r="B31" s="75">
        <v>0</v>
      </c>
      <c r="C31" s="75">
        <v>0</v>
      </c>
      <c r="D31" s="75">
        <v>0</v>
      </c>
      <c r="E31" s="75">
        <v>0</v>
      </c>
      <c r="F31" s="75">
        <v>-0.5</v>
      </c>
      <c r="G31" s="75">
        <v>0</v>
      </c>
      <c r="H31" s="75">
        <v>0</v>
      </c>
      <c r="I31" s="95">
        <v>0</v>
      </c>
      <c r="J31" s="141"/>
      <c r="K31" s="141"/>
      <c r="L31" s="141"/>
    </row>
    <row r="32" spans="1:12">
      <c r="A32" s="75" t="s">
        <v>170</v>
      </c>
      <c r="B32" s="75">
        <v>0</v>
      </c>
      <c r="C32" s="75">
        <v>0</v>
      </c>
      <c r="D32" s="75">
        <v>0</v>
      </c>
      <c r="E32" s="75">
        <v>0</v>
      </c>
      <c r="F32" s="75">
        <v>-0.6</v>
      </c>
      <c r="G32" s="75">
        <v>0</v>
      </c>
      <c r="H32" s="75">
        <v>0</v>
      </c>
      <c r="I32" s="95">
        <v>0</v>
      </c>
      <c r="J32" s="141"/>
      <c r="K32" s="141"/>
      <c r="L32" s="141"/>
    </row>
    <row r="33" spans="1:12">
      <c r="A33" s="75" t="s">
        <v>171</v>
      </c>
      <c r="B33" s="75">
        <v>0</v>
      </c>
      <c r="C33" s="75">
        <v>24.18</v>
      </c>
      <c r="D33" s="75">
        <v>0</v>
      </c>
      <c r="E33" s="75">
        <v>0</v>
      </c>
      <c r="F33" s="75">
        <v>-0.8</v>
      </c>
      <c r="G33" s="75">
        <v>0</v>
      </c>
      <c r="H33" s="75">
        <v>0</v>
      </c>
      <c r="I33" s="95">
        <v>253.44</v>
      </c>
      <c r="J33" s="141"/>
      <c r="K33" s="141"/>
      <c r="L33" s="141"/>
    </row>
    <row r="34" spans="1:12">
      <c r="A34" s="75" t="s">
        <v>172</v>
      </c>
      <c r="B34" s="75">
        <v>0</v>
      </c>
      <c r="C34" s="75">
        <v>145.1</v>
      </c>
      <c r="D34" s="75">
        <v>38.69</v>
      </c>
      <c r="E34" s="75">
        <v>0</v>
      </c>
      <c r="F34" s="75">
        <v>-1.1000000000000001</v>
      </c>
      <c r="G34" s="75">
        <v>0</v>
      </c>
      <c r="H34" s="75">
        <v>0</v>
      </c>
      <c r="I34" s="95">
        <v>253.43</v>
      </c>
      <c r="J34" s="141"/>
      <c r="K34" s="141"/>
      <c r="L34" s="141"/>
    </row>
    <row r="35" spans="1:12">
      <c r="A35" s="75" t="s">
        <v>173</v>
      </c>
      <c r="B35" s="75">
        <v>0</v>
      </c>
      <c r="C35" s="75">
        <v>290.2</v>
      </c>
      <c r="D35" s="75">
        <v>38.69</v>
      </c>
      <c r="E35" s="75">
        <v>0</v>
      </c>
      <c r="F35" s="75">
        <v>-1</v>
      </c>
      <c r="G35" s="75">
        <v>2.9</v>
      </c>
      <c r="H35" s="75">
        <v>0</v>
      </c>
      <c r="I35" s="95">
        <v>266.97000000000003</v>
      </c>
      <c r="J35" s="141"/>
      <c r="K35" s="141"/>
      <c r="L35" s="141"/>
    </row>
    <row r="36" spans="1:12">
      <c r="A36" s="75" t="s">
        <v>174</v>
      </c>
      <c r="B36" s="75">
        <v>0</v>
      </c>
      <c r="C36" s="75">
        <v>290.2</v>
      </c>
      <c r="D36" s="75">
        <v>38.69</v>
      </c>
      <c r="E36" s="75">
        <v>0</v>
      </c>
      <c r="F36" s="75">
        <v>-1.1000000000000001</v>
      </c>
      <c r="G36" s="75">
        <v>2.9</v>
      </c>
      <c r="H36" s="75">
        <v>0</v>
      </c>
      <c r="I36" s="95">
        <v>266.97000000000003</v>
      </c>
      <c r="J36" s="141"/>
      <c r="K36" s="141"/>
      <c r="L36" s="141"/>
    </row>
    <row r="37" spans="1:12">
      <c r="A37" s="75" t="s">
        <v>175</v>
      </c>
      <c r="B37" s="75">
        <v>0</v>
      </c>
      <c r="C37" s="75">
        <v>290.19</v>
      </c>
      <c r="D37" s="75">
        <v>29.02</v>
      </c>
      <c r="E37" s="75">
        <v>0</v>
      </c>
      <c r="F37" s="75">
        <v>-1</v>
      </c>
      <c r="G37" s="75">
        <v>2.9</v>
      </c>
      <c r="H37" s="75">
        <v>0</v>
      </c>
      <c r="I37" s="95">
        <v>267.94</v>
      </c>
      <c r="J37" s="141"/>
      <c r="K37" s="141"/>
      <c r="L37" s="141"/>
    </row>
    <row r="38" spans="1:12">
      <c r="A38" s="75" t="s">
        <v>176</v>
      </c>
      <c r="B38" s="75">
        <v>0</v>
      </c>
      <c r="C38" s="75">
        <v>290.2</v>
      </c>
      <c r="D38" s="75">
        <v>29.02</v>
      </c>
      <c r="E38" s="75">
        <v>0</v>
      </c>
      <c r="F38" s="75">
        <v>-1</v>
      </c>
      <c r="G38" s="75">
        <v>2.9</v>
      </c>
      <c r="H38" s="75">
        <v>0</v>
      </c>
      <c r="I38" s="95">
        <v>266.97000000000003</v>
      </c>
      <c r="J38" s="141"/>
      <c r="K38" s="141"/>
      <c r="L38" s="141"/>
    </row>
    <row r="39" spans="1:12">
      <c r="A39" s="75" t="s">
        <v>177</v>
      </c>
      <c r="B39" s="75">
        <v>0</v>
      </c>
      <c r="C39" s="75">
        <v>290.2</v>
      </c>
      <c r="D39" s="75">
        <v>29.02</v>
      </c>
      <c r="E39" s="75">
        <v>0</v>
      </c>
      <c r="F39" s="75">
        <v>-1.1000000000000001</v>
      </c>
      <c r="G39" s="75">
        <v>2.9</v>
      </c>
      <c r="H39" s="75">
        <v>0</v>
      </c>
      <c r="I39" s="95">
        <v>266.97000000000003</v>
      </c>
      <c r="J39" s="141"/>
      <c r="K39" s="141"/>
      <c r="L39" s="141"/>
    </row>
    <row r="40" spans="1:12">
      <c r="A40" s="75" t="s">
        <v>178</v>
      </c>
      <c r="B40" s="75">
        <v>0</v>
      </c>
      <c r="C40" s="75">
        <v>290.2</v>
      </c>
      <c r="D40" s="75">
        <v>29.02</v>
      </c>
      <c r="E40" s="75">
        <v>0</v>
      </c>
      <c r="F40" s="75">
        <v>-1.6</v>
      </c>
      <c r="G40" s="75">
        <v>2.9</v>
      </c>
      <c r="H40" s="75">
        <v>0</v>
      </c>
      <c r="I40" s="95">
        <v>266.97000000000003</v>
      </c>
      <c r="J40" s="141"/>
      <c r="K40" s="141"/>
      <c r="L40" s="141"/>
    </row>
    <row r="41" spans="1:12">
      <c r="A41" s="75" t="s">
        <v>179</v>
      </c>
      <c r="B41" s="75">
        <v>0</v>
      </c>
      <c r="C41" s="75">
        <v>290.2</v>
      </c>
      <c r="D41" s="75">
        <v>29.02</v>
      </c>
      <c r="E41" s="75">
        <v>0</v>
      </c>
      <c r="F41" s="75">
        <v>-1.6</v>
      </c>
      <c r="G41" s="75">
        <v>2.9</v>
      </c>
      <c r="H41" s="75">
        <v>0</v>
      </c>
      <c r="I41" s="95">
        <v>266.97000000000003</v>
      </c>
      <c r="J41" s="141"/>
      <c r="K41" s="141"/>
      <c r="L41" s="141"/>
    </row>
    <row r="42" spans="1:12">
      <c r="A42" s="75" t="s">
        <v>180</v>
      </c>
      <c r="B42" s="75">
        <v>0</v>
      </c>
      <c r="C42" s="75">
        <v>290.2</v>
      </c>
      <c r="D42" s="75">
        <v>29.02</v>
      </c>
      <c r="E42" s="75">
        <v>0</v>
      </c>
      <c r="F42" s="75">
        <v>-1.8</v>
      </c>
      <c r="G42" s="75">
        <v>2.9</v>
      </c>
      <c r="H42" s="75">
        <v>0</v>
      </c>
      <c r="I42" s="95">
        <v>266.97000000000003</v>
      </c>
      <c r="J42" s="141"/>
      <c r="K42" s="141"/>
      <c r="L42" s="141"/>
    </row>
    <row r="43" spans="1:12">
      <c r="A43" s="75" t="s">
        <v>181</v>
      </c>
      <c r="B43" s="75">
        <v>9.67</v>
      </c>
      <c r="C43" s="75">
        <v>290.2</v>
      </c>
      <c r="D43" s="75">
        <v>29.02</v>
      </c>
      <c r="E43" s="75">
        <v>0</v>
      </c>
      <c r="F43" s="75">
        <v>-1.7</v>
      </c>
      <c r="G43" s="75">
        <v>2.9</v>
      </c>
      <c r="H43" s="75">
        <v>3.87</v>
      </c>
      <c r="I43" s="95">
        <v>266.97000000000003</v>
      </c>
      <c r="J43" s="141"/>
      <c r="K43" s="141"/>
      <c r="L43" s="141"/>
    </row>
    <row r="44" spans="1:12">
      <c r="A44" s="75" t="s">
        <v>182</v>
      </c>
      <c r="B44" s="75">
        <v>9.67</v>
      </c>
      <c r="C44" s="75">
        <v>290.2</v>
      </c>
      <c r="D44" s="75">
        <v>29.02</v>
      </c>
      <c r="E44" s="75">
        <v>0</v>
      </c>
      <c r="F44" s="75">
        <v>-1.9</v>
      </c>
      <c r="G44" s="75">
        <v>2.9</v>
      </c>
      <c r="H44" s="75">
        <v>3.87</v>
      </c>
      <c r="I44" s="95">
        <v>266.97000000000003</v>
      </c>
      <c r="J44" s="141"/>
      <c r="K44" s="141"/>
      <c r="L44" s="141"/>
    </row>
    <row r="45" spans="1:12">
      <c r="A45" s="75" t="s">
        <v>183</v>
      </c>
      <c r="B45" s="75">
        <v>9.67</v>
      </c>
      <c r="C45" s="75">
        <v>290.2</v>
      </c>
      <c r="D45" s="75">
        <v>29.02</v>
      </c>
      <c r="E45" s="75">
        <v>0</v>
      </c>
      <c r="F45" s="75">
        <v>-1.6</v>
      </c>
      <c r="G45" s="75">
        <v>2.9</v>
      </c>
      <c r="H45" s="75">
        <v>3.87</v>
      </c>
      <c r="I45" s="95">
        <v>266.97000000000003</v>
      </c>
      <c r="J45" s="141"/>
      <c r="K45" s="141"/>
      <c r="L45" s="141"/>
    </row>
    <row r="46" spans="1:12">
      <c r="A46" s="75" t="s">
        <v>184</v>
      </c>
      <c r="B46" s="75">
        <v>9.67</v>
      </c>
      <c r="C46" s="75">
        <v>290.2</v>
      </c>
      <c r="D46" s="75">
        <v>29.02</v>
      </c>
      <c r="E46" s="75">
        <v>0</v>
      </c>
      <c r="F46" s="75">
        <v>-2.7</v>
      </c>
      <c r="G46" s="75">
        <v>2.9</v>
      </c>
      <c r="H46" s="75">
        <v>3.87</v>
      </c>
      <c r="I46" s="95">
        <v>266.97000000000003</v>
      </c>
      <c r="J46" s="141"/>
      <c r="K46" s="141"/>
      <c r="L46" s="141"/>
    </row>
    <row r="47" spans="1:12">
      <c r="A47" s="75" t="s">
        <v>185</v>
      </c>
      <c r="B47" s="75">
        <v>9.67</v>
      </c>
      <c r="C47" s="75">
        <v>386.92</v>
      </c>
      <c r="D47" s="75">
        <v>29.02</v>
      </c>
      <c r="E47" s="75">
        <v>28.25</v>
      </c>
      <c r="F47" s="75">
        <v>-2</v>
      </c>
      <c r="G47" s="75">
        <v>2.9</v>
      </c>
      <c r="H47" s="75">
        <v>3.87</v>
      </c>
      <c r="I47" s="95">
        <v>266.97000000000003</v>
      </c>
      <c r="J47" s="141"/>
      <c r="K47" s="141"/>
      <c r="L47" s="141"/>
    </row>
    <row r="48" spans="1:12">
      <c r="A48" s="75" t="s">
        <v>186</v>
      </c>
      <c r="B48" s="75">
        <v>9.67</v>
      </c>
      <c r="C48" s="75">
        <v>386.92</v>
      </c>
      <c r="D48" s="75">
        <v>29.02</v>
      </c>
      <c r="E48" s="75">
        <v>28.25</v>
      </c>
      <c r="F48" s="75">
        <v>-3.2</v>
      </c>
      <c r="G48" s="75">
        <v>2.9</v>
      </c>
      <c r="H48" s="75">
        <v>3.87</v>
      </c>
      <c r="I48" s="95">
        <v>266.97000000000003</v>
      </c>
      <c r="J48" s="141"/>
      <c r="K48" s="141"/>
      <c r="L48" s="141"/>
    </row>
    <row r="49" spans="1:12">
      <c r="A49" s="75" t="s">
        <v>187</v>
      </c>
      <c r="B49" s="75">
        <v>9.67</v>
      </c>
      <c r="C49" s="75">
        <v>386.92</v>
      </c>
      <c r="D49" s="75">
        <v>29.02</v>
      </c>
      <c r="E49" s="75">
        <v>28.25</v>
      </c>
      <c r="F49" s="75">
        <v>-3.1</v>
      </c>
      <c r="G49" s="75">
        <v>2.9</v>
      </c>
      <c r="H49" s="75">
        <v>3.87</v>
      </c>
      <c r="I49" s="95">
        <v>266.97000000000003</v>
      </c>
      <c r="J49" s="141"/>
      <c r="K49" s="141"/>
      <c r="L49" s="141"/>
    </row>
    <row r="50" spans="1:12">
      <c r="A50" s="75" t="s">
        <v>188</v>
      </c>
      <c r="B50" s="75">
        <v>9.67</v>
      </c>
      <c r="C50" s="75">
        <v>386.92</v>
      </c>
      <c r="D50" s="75">
        <v>29.02</v>
      </c>
      <c r="E50" s="75">
        <v>28.25</v>
      </c>
      <c r="F50" s="75">
        <v>-3.4</v>
      </c>
      <c r="G50" s="75">
        <v>2.9</v>
      </c>
      <c r="H50" s="75">
        <v>3.87</v>
      </c>
      <c r="I50" s="95">
        <v>266.97000000000003</v>
      </c>
      <c r="J50" s="141"/>
      <c r="K50" s="141"/>
      <c r="L50" s="141"/>
    </row>
    <row r="51" spans="1:12">
      <c r="A51" s="75" t="s">
        <v>189</v>
      </c>
      <c r="B51" s="75">
        <v>9.67</v>
      </c>
      <c r="C51" s="75">
        <v>386.92</v>
      </c>
      <c r="D51" s="75">
        <v>29.02</v>
      </c>
      <c r="E51" s="75">
        <v>28.25</v>
      </c>
      <c r="F51" s="75">
        <v>-3.4</v>
      </c>
      <c r="G51" s="75">
        <v>2.9</v>
      </c>
      <c r="H51" s="75">
        <v>3.87</v>
      </c>
      <c r="I51" s="95">
        <v>266.97000000000003</v>
      </c>
      <c r="J51" s="141"/>
      <c r="K51" s="141"/>
      <c r="L51" s="141"/>
    </row>
    <row r="52" spans="1:12">
      <c r="A52" s="75" t="s">
        <v>190</v>
      </c>
      <c r="B52" s="75">
        <v>9.67</v>
      </c>
      <c r="C52" s="75">
        <v>386.92</v>
      </c>
      <c r="D52" s="75">
        <v>29.02</v>
      </c>
      <c r="E52" s="75">
        <v>28.25</v>
      </c>
      <c r="F52" s="75">
        <v>-3.4</v>
      </c>
      <c r="G52" s="75">
        <v>2.9</v>
      </c>
      <c r="H52" s="75">
        <v>3.87</v>
      </c>
      <c r="I52" s="95">
        <v>266.97000000000003</v>
      </c>
      <c r="J52" s="141"/>
      <c r="K52" s="141"/>
      <c r="L52" s="141"/>
    </row>
    <row r="53" spans="1:12">
      <c r="A53" s="75" t="s">
        <v>191</v>
      </c>
      <c r="B53" s="75">
        <v>9.67</v>
      </c>
      <c r="C53" s="75">
        <v>386.93</v>
      </c>
      <c r="D53" s="75">
        <v>29.02</v>
      </c>
      <c r="E53" s="75">
        <v>0</v>
      </c>
      <c r="F53" s="75">
        <v>-3.1</v>
      </c>
      <c r="G53" s="75">
        <v>2.9</v>
      </c>
      <c r="H53" s="75">
        <v>3.87</v>
      </c>
      <c r="I53" s="95">
        <v>266.97000000000003</v>
      </c>
      <c r="J53" s="141"/>
      <c r="K53" s="141"/>
      <c r="L53" s="141"/>
    </row>
    <row r="54" spans="1:12">
      <c r="A54" s="75" t="s">
        <v>192</v>
      </c>
      <c r="B54" s="75">
        <v>9.67</v>
      </c>
      <c r="C54" s="75">
        <v>386.93</v>
      </c>
      <c r="D54" s="75">
        <v>29.02</v>
      </c>
      <c r="E54" s="75">
        <v>0</v>
      </c>
      <c r="F54" s="75">
        <v>-2.2000000000000002</v>
      </c>
      <c r="G54" s="75">
        <v>2.9</v>
      </c>
      <c r="H54" s="75">
        <v>3.87</v>
      </c>
      <c r="I54" s="95">
        <v>266.97000000000003</v>
      </c>
      <c r="J54" s="141"/>
      <c r="K54" s="141"/>
      <c r="L54" s="141"/>
    </row>
    <row r="55" spans="1:12">
      <c r="A55" s="75" t="s">
        <v>193</v>
      </c>
      <c r="B55" s="75">
        <v>9.67</v>
      </c>
      <c r="C55" s="75">
        <v>386.92</v>
      </c>
      <c r="D55" s="75">
        <v>29.02</v>
      </c>
      <c r="E55" s="75">
        <v>28.25</v>
      </c>
      <c r="F55" s="75">
        <v>-2</v>
      </c>
      <c r="G55" s="75">
        <v>2.9</v>
      </c>
      <c r="H55" s="75">
        <v>3.87</v>
      </c>
      <c r="I55" s="95">
        <v>266.97000000000003</v>
      </c>
      <c r="J55" s="141"/>
      <c r="K55" s="141"/>
      <c r="L55" s="141"/>
    </row>
    <row r="56" spans="1:12">
      <c r="A56" s="75" t="s">
        <v>194</v>
      </c>
      <c r="B56" s="75">
        <v>9.67</v>
      </c>
      <c r="C56" s="75">
        <v>386.92</v>
      </c>
      <c r="D56" s="75">
        <v>29.02</v>
      </c>
      <c r="E56" s="75">
        <v>28.25</v>
      </c>
      <c r="F56" s="75">
        <v>-2</v>
      </c>
      <c r="G56" s="75">
        <v>2.9</v>
      </c>
      <c r="H56" s="75">
        <v>3.87</v>
      </c>
      <c r="I56" s="95">
        <v>266.97000000000003</v>
      </c>
      <c r="J56" s="141"/>
      <c r="K56" s="141"/>
      <c r="L56" s="141"/>
    </row>
    <row r="57" spans="1:12">
      <c r="A57" s="75" t="s">
        <v>195</v>
      </c>
      <c r="B57" s="75">
        <v>9.67</v>
      </c>
      <c r="C57" s="75">
        <v>386.93</v>
      </c>
      <c r="D57" s="75">
        <v>29.02</v>
      </c>
      <c r="E57" s="75">
        <v>0</v>
      </c>
      <c r="F57" s="75">
        <v>-1.1000000000000001</v>
      </c>
      <c r="G57" s="75">
        <v>2.9</v>
      </c>
      <c r="H57" s="75">
        <v>3.87</v>
      </c>
      <c r="I57" s="95">
        <v>266.97000000000003</v>
      </c>
      <c r="J57" s="141"/>
      <c r="K57" s="141"/>
      <c r="L57" s="141"/>
    </row>
    <row r="58" spans="1:12">
      <c r="A58" s="75" t="s">
        <v>196</v>
      </c>
      <c r="B58" s="75">
        <v>9.67</v>
      </c>
      <c r="C58" s="75">
        <v>386.93</v>
      </c>
      <c r="D58" s="75">
        <v>29.02</v>
      </c>
      <c r="E58" s="75">
        <v>0</v>
      </c>
      <c r="F58" s="75">
        <v>-1.7</v>
      </c>
      <c r="G58" s="75">
        <v>2.9</v>
      </c>
      <c r="H58" s="75">
        <v>3.87</v>
      </c>
      <c r="I58" s="95">
        <v>266.97000000000003</v>
      </c>
      <c r="J58" s="141"/>
      <c r="K58" s="141"/>
      <c r="L58" s="141"/>
    </row>
    <row r="59" spans="1:12">
      <c r="A59" s="75" t="s">
        <v>197</v>
      </c>
      <c r="B59" s="75">
        <v>9.67</v>
      </c>
      <c r="C59" s="75">
        <v>386.93</v>
      </c>
      <c r="D59" s="75">
        <v>29.02</v>
      </c>
      <c r="E59" s="75">
        <v>0</v>
      </c>
      <c r="F59" s="75">
        <v>-1.5</v>
      </c>
      <c r="G59" s="75">
        <v>2.9</v>
      </c>
      <c r="H59" s="75">
        <v>3.87</v>
      </c>
      <c r="I59" s="95">
        <v>266.97000000000003</v>
      </c>
      <c r="J59" s="141"/>
      <c r="K59" s="141"/>
      <c r="L59" s="141"/>
    </row>
    <row r="60" spans="1:12">
      <c r="A60" s="75" t="s">
        <v>198</v>
      </c>
      <c r="B60" s="75">
        <v>9.67</v>
      </c>
      <c r="C60" s="75">
        <v>386.93</v>
      </c>
      <c r="D60" s="75">
        <v>29.02</v>
      </c>
      <c r="E60" s="75">
        <v>0</v>
      </c>
      <c r="F60" s="75">
        <v>-1.7</v>
      </c>
      <c r="G60" s="75">
        <v>2.9</v>
      </c>
      <c r="H60" s="75">
        <v>3.87</v>
      </c>
      <c r="I60" s="95">
        <v>266.97000000000003</v>
      </c>
      <c r="J60" s="141"/>
      <c r="K60" s="141"/>
      <c r="L60" s="141"/>
    </row>
    <row r="61" spans="1:12">
      <c r="A61" s="75" t="s">
        <v>199</v>
      </c>
      <c r="B61" s="75">
        <v>9.67</v>
      </c>
      <c r="C61" s="75">
        <v>386.93</v>
      </c>
      <c r="D61" s="75">
        <v>29.02</v>
      </c>
      <c r="E61" s="75">
        <v>0</v>
      </c>
      <c r="F61" s="75">
        <v>-1.8</v>
      </c>
      <c r="G61" s="75">
        <v>2.9</v>
      </c>
      <c r="H61" s="75">
        <v>3.87</v>
      </c>
      <c r="I61" s="95">
        <v>266.97000000000003</v>
      </c>
      <c r="J61" s="141"/>
      <c r="K61" s="141"/>
      <c r="L61" s="141"/>
    </row>
    <row r="62" spans="1:12">
      <c r="A62" s="75" t="s">
        <v>200</v>
      </c>
      <c r="B62" s="75">
        <v>9.67</v>
      </c>
      <c r="C62" s="75">
        <v>386.93</v>
      </c>
      <c r="D62" s="75">
        <v>29.02</v>
      </c>
      <c r="E62" s="75">
        <v>0</v>
      </c>
      <c r="F62" s="75">
        <v>-1.5</v>
      </c>
      <c r="G62" s="75">
        <v>2.9</v>
      </c>
      <c r="H62" s="75">
        <v>3.87</v>
      </c>
      <c r="I62" s="95">
        <v>266.97000000000003</v>
      </c>
      <c r="J62" s="141"/>
      <c r="K62" s="141"/>
      <c r="L62" s="141"/>
    </row>
    <row r="63" spans="1:12">
      <c r="A63" s="75" t="s">
        <v>201</v>
      </c>
      <c r="B63" s="75">
        <v>0</v>
      </c>
      <c r="C63" s="75">
        <v>386.93</v>
      </c>
      <c r="D63" s="75">
        <v>29.02</v>
      </c>
      <c r="E63" s="75">
        <v>0</v>
      </c>
      <c r="F63" s="75">
        <v>-1.4</v>
      </c>
      <c r="G63" s="75">
        <v>2.9</v>
      </c>
      <c r="H63" s="75">
        <v>0</v>
      </c>
      <c r="I63" s="95">
        <v>266.97000000000003</v>
      </c>
      <c r="J63" s="141"/>
      <c r="K63" s="141"/>
      <c r="L63" s="141"/>
    </row>
    <row r="64" spans="1:12">
      <c r="A64" s="75" t="s">
        <v>202</v>
      </c>
      <c r="B64" s="75">
        <v>0</v>
      </c>
      <c r="C64" s="75">
        <v>386.93</v>
      </c>
      <c r="D64" s="75">
        <v>29.02</v>
      </c>
      <c r="E64" s="75">
        <v>0</v>
      </c>
      <c r="F64" s="75">
        <v>-0.8</v>
      </c>
      <c r="G64" s="75">
        <v>2.9</v>
      </c>
      <c r="H64" s="75">
        <v>0</v>
      </c>
      <c r="I64" s="95">
        <v>266.97000000000003</v>
      </c>
      <c r="J64" s="141"/>
      <c r="K64" s="141"/>
      <c r="L64" s="141"/>
    </row>
    <row r="65" spans="1:12">
      <c r="A65" s="75" t="s">
        <v>203</v>
      </c>
      <c r="B65" s="75">
        <v>0</v>
      </c>
      <c r="C65" s="75">
        <v>386.93</v>
      </c>
      <c r="D65" s="75">
        <v>29.02</v>
      </c>
      <c r="E65" s="75">
        <v>0</v>
      </c>
      <c r="F65" s="75">
        <v>-0.4</v>
      </c>
      <c r="G65" s="75">
        <v>2.9</v>
      </c>
      <c r="H65" s="75">
        <v>0</v>
      </c>
      <c r="I65" s="95">
        <v>266.97000000000003</v>
      </c>
      <c r="J65" s="141"/>
      <c r="K65" s="141"/>
      <c r="L65" s="141"/>
    </row>
    <row r="66" spans="1:12">
      <c r="A66" s="75" t="s">
        <v>204</v>
      </c>
      <c r="B66" s="75">
        <v>0</v>
      </c>
      <c r="C66" s="75">
        <v>331.15</v>
      </c>
      <c r="D66" s="75">
        <v>29.02</v>
      </c>
      <c r="E66" s="75">
        <v>0</v>
      </c>
      <c r="F66" s="75">
        <v>-0.3</v>
      </c>
      <c r="G66" s="75">
        <v>0</v>
      </c>
      <c r="H66" s="75">
        <v>0</v>
      </c>
      <c r="I66" s="95">
        <v>266.97000000000003</v>
      </c>
      <c r="J66" s="141"/>
      <c r="K66" s="141"/>
      <c r="L66" s="141"/>
    </row>
    <row r="67" spans="1:12">
      <c r="A67" s="75" t="s">
        <v>205</v>
      </c>
      <c r="B67" s="75">
        <v>0</v>
      </c>
      <c r="C67" s="75">
        <v>162.55000000000001</v>
      </c>
      <c r="D67" s="75">
        <v>38.69</v>
      </c>
      <c r="E67" s="75">
        <v>0</v>
      </c>
      <c r="F67" s="75">
        <v>-0.3</v>
      </c>
      <c r="G67" s="75">
        <v>0</v>
      </c>
      <c r="H67" s="75">
        <v>0</v>
      </c>
      <c r="I67" s="95">
        <v>266.95999999999998</v>
      </c>
      <c r="J67" s="141"/>
      <c r="K67" s="141"/>
      <c r="L67" s="141"/>
    </row>
    <row r="68" spans="1:12">
      <c r="A68" s="75" t="s">
        <v>206</v>
      </c>
      <c r="B68" s="75">
        <v>0</v>
      </c>
      <c r="C68" s="75">
        <v>145.88999999999999</v>
      </c>
      <c r="D68" s="75">
        <v>0</v>
      </c>
      <c r="E68" s="75">
        <v>0</v>
      </c>
      <c r="F68" s="75">
        <v>-0.2</v>
      </c>
      <c r="G68" s="75">
        <v>0</v>
      </c>
      <c r="H68" s="75">
        <v>0</v>
      </c>
      <c r="I68" s="95">
        <v>266.97000000000003</v>
      </c>
      <c r="J68" s="141"/>
      <c r="K68" s="141"/>
      <c r="L68" s="141"/>
    </row>
    <row r="69" spans="1:12">
      <c r="A69" s="75" t="s">
        <v>207</v>
      </c>
      <c r="B69" s="75">
        <v>0</v>
      </c>
      <c r="C69" s="75">
        <v>137.22999999999999</v>
      </c>
      <c r="D69" s="75">
        <v>0</v>
      </c>
      <c r="E69" s="75">
        <v>0</v>
      </c>
      <c r="F69" s="75">
        <v>-0.1</v>
      </c>
      <c r="G69" s="75">
        <v>0</v>
      </c>
      <c r="H69" s="75">
        <v>0</v>
      </c>
      <c r="I69" s="95">
        <v>266.98</v>
      </c>
      <c r="J69" s="141"/>
      <c r="K69" s="141"/>
      <c r="L69" s="141"/>
    </row>
    <row r="70" spans="1:12">
      <c r="A70" s="75" t="s">
        <v>208</v>
      </c>
      <c r="B70" s="75">
        <v>0</v>
      </c>
      <c r="C70" s="75">
        <v>0</v>
      </c>
      <c r="D70" s="75">
        <v>0</v>
      </c>
      <c r="E70" s="75">
        <v>0</v>
      </c>
      <c r="F70" s="75">
        <v>-0.1</v>
      </c>
      <c r="G70" s="75">
        <v>0</v>
      </c>
      <c r="H70" s="75">
        <v>0</v>
      </c>
      <c r="I70" s="95">
        <v>266.97000000000003</v>
      </c>
      <c r="J70" s="141"/>
      <c r="K70" s="141"/>
      <c r="L70" s="141"/>
    </row>
    <row r="71" spans="1:12">
      <c r="A71" s="75" t="s">
        <v>209</v>
      </c>
      <c r="B71" s="75">
        <v>0</v>
      </c>
      <c r="C71" s="75">
        <v>0</v>
      </c>
      <c r="D71" s="75">
        <v>0</v>
      </c>
      <c r="E71" s="75">
        <v>0</v>
      </c>
      <c r="F71" s="75">
        <v>-0.1</v>
      </c>
      <c r="G71" s="75">
        <v>0</v>
      </c>
      <c r="H71" s="75">
        <v>0</v>
      </c>
      <c r="I71" s="95">
        <v>177.15</v>
      </c>
      <c r="J71" s="141"/>
      <c r="K71" s="141"/>
      <c r="L71" s="141"/>
    </row>
    <row r="72" spans="1:12">
      <c r="A72" s="75" t="s">
        <v>210</v>
      </c>
      <c r="B72" s="75">
        <v>0</v>
      </c>
      <c r="C72" s="75">
        <v>0</v>
      </c>
      <c r="D72" s="75">
        <v>0</v>
      </c>
      <c r="E72" s="75">
        <v>0</v>
      </c>
      <c r="F72" s="75">
        <v>-0.1</v>
      </c>
      <c r="G72" s="75">
        <v>0</v>
      </c>
      <c r="H72" s="75">
        <v>0</v>
      </c>
      <c r="I72" s="95">
        <v>14.51</v>
      </c>
      <c r="J72" s="141"/>
      <c r="K72" s="141"/>
      <c r="L72" s="141"/>
    </row>
    <row r="73" spans="1:12">
      <c r="A73" s="75" t="s">
        <v>211</v>
      </c>
      <c r="B73" s="75">
        <v>0</v>
      </c>
      <c r="C73" s="75">
        <v>0</v>
      </c>
      <c r="D73" s="75">
        <v>0</v>
      </c>
      <c r="E73" s="75">
        <v>0</v>
      </c>
      <c r="F73" s="75">
        <v>-0.1</v>
      </c>
      <c r="G73" s="75">
        <v>0</v>
      </c>
      <c r="H73" s="75">
        <v>0</v>
      </c>
      <c r="I73" s="95">
        <v>14.51</v>
      </c>
      <c r="J73" s="141"/>
      <c r="K73" s="141"/>
      <c r="L73" s="141"/>
    </row>
    <row r="74" spans="1:12">
      <c r="A74" s="75" t="s">
        <v>212</v>
      </c>
      <c r="B74" s="75">
        <v>0</v>
      </c>
      <c r="C74" s="75">
        <v>0</v>
      </c>
      <c r="D74" s="75">
        <v>0</v>
      </c>
      <c r="E74" s="75">
        <v>0</v>
      </c>
      <c r="F74" s="75">
        <v>-0.1</v>
      </c>
      <c r="G74" s="75">
        <v>0</v>
      </c>
      <c r="H74" s="75">
        <v>0</v>
      </c>
      <c r="I74" s="95">
        <v>14.51</v>
      </c>
      <c r="J74" s="141"/>
      <c r="K74" s="141"/>
      <c r="L74" s="141"/>
    </row>
    <row r="75" spans="1:12">
      <c r="A75" s="75" t="s">
        <v>213</v>
      </c>
      <c r="B75" s="75">
        <v>0</v>
      </c>
      <c r="C75" s="75">
        <v>328.87</v>
      </c>
      <c r="D75" s="75">
        <v>0</v>
      </c>
      <c r="E75" s="75">
        <v>0</v>
      </c>
      <c r="F75" s="75">
        <v>0</v>
      </c>
      <c r="G75" s="75">
        <v>0</v>
      </c>
      <c r="H75" s="75">
        <v>0</v>
      </c>
      <c r="I75" s="95">
        <v>0</v>
      </c>
      <c r="J75" s="141"/>
      <c r="K75" s="141"/>
      <c r="L75" s="141"/>
    </row>
    <row r="76" spans="1:12">
      <c r="A76" s="75" t="s">
        <v>214</v>
      </c>
      <c r="B76" s="75">
        <v>0</v>
      </c>
      <c r="C76" s="75">
        <v>103.68</v>
      </c>
      <c r="D76" s="75">
        <v>0</v>
      </c>
      <c r="E76" s="75">
        <v>0</v>
      </c>
      <c r="F76" s="75">
        <v>0</v>
      </c>
      <c r="G76" s="75">
        <v>0</v>
      </c>
      <c r="H76" s="75">
        <v>0</v>
      </c>
      <c r="I76" s="95">
        <v>0</v>
      </c>
      <c r="J76" s="141"/>
      <c r="K76" s="141"/>
      <c r="L76" s="141"/>
    </row>
    <row r="77" spans="1:12">
      <c r="A77" s="75" t="s">
        <v>215</v>
      </c>
      <c r="B77" s="75">
        <v>0</v>
      </c>
      <c r="C77" s="75">
        <v>13.51</v>
      </c>
      <c r="D77" s="75">
        <v>0</v>
      </c>
      <c r="E77" s="75">
        <v>0</v>
      </c>
      <c r="F77" s="75">
        <v>0</v>
      </c>
      <c r="G77" s="75">
        <v>0</v>
      </c>
      <c r="H77" s="75">
        <v>0</v>
      </c>
      <c r="I77" s="95">
        <v>0</v>
      </c>
      <c r="J77" s="141"/>
      <c r="K77" s="141"/>
      <c r="L77" s="141"/>
    </row>
    <row r="78" spans="1:12">
      <c r="A78" s="75" t="s">
        <v>216</v>
      </c>
      <c r="B78" s="75">
        <v>0</v>
      </c>
      <c r="C78" s="75">
        <v>1.04</v>
      </c>
      <c r="D78" s="75">
        <v>0</v>
      </c>
      <c r="E78" s="75">
        <v>0</v>
      </c>
      <c r="F78" s="75">
        <v>0</v>
      </c>
      <c r="G78" s="75">
        <v>0</v>
      </c>
      <c r="H78" s="75">
        <v>0</v>
      </c>
      <c r="I78" s="95">
        <v>0</v>
      </c>
      <c r="J78" s="141"/>
      <c r="K78" s="141"/>
      <c r="L78" s="141"/>
    </row>
    <row r="79" spans="1:12">
      <c r="A79" s="75" t="s">
        <v>217</v>
      </c>
      <c r="B79" s="75">
        <v>0</v>
      </c>
      <c r="C79" s="75">
        <v>0.61</v>
      </c>
      <c r="D79" s="75">
        <v>0</v>
      </c>
      <c r="E79" s="75">
        <v>0</v>
      </c>
      <c r="F79" s="75">
        <v>0</v>
      </c>
      <c r="G79" s="75">
        <v>0</v>
      </c>
      <c r="H79" s="75">
        <v>0</v>
      </c>
      <c r="I79" s="95">
        <v>0</v>
      </c>
      <c r="J79" s="141"/>
      <c r="K79" s="141"/>
      <c r="L79" s="141"/>
    </row>
    <row r="80" spans="1:12">
      <c r="A80" s="75" t="s">
        <v>218</v>
      </c>
      <c r="B80" s="75">
        <v>0</v>
      </c>
      <c r="C80" s="75">
        <v>0.35</v>
      </c>
      <c r="D80" s="75">
        <v>0</v>
      </c>
      <c r="E80" s="75">
        <v>0</v>
      </c>
      <c r="F80" s="75">
        <v>0</v>
      </c>
      <c r="G80" s="75">
        <v>0</v>
      </c>
      <c r="H80" s="75">
        <v>0</v>
      </c>
      <c r="I80" s="95">
        <v>0</v>
      </c>
      <c r="J80" s="141"/>
      <c r="K80" s="141"/>
      <c r="L80" s="141"/>
    </row>
    <row r="81" spans="1:12">
      <c r="A81" s="75" t="s">
        <v>219</v>
      </c>
      <c r="B81" s="75">
        <v>0</v>
      </c>
      <c r="C81" s="75">
        <v>0.22</v>
      </c>
      <c r="D81" s="75">
        <v>0</v>
      </c>
      <c r="E81" s="75">
        <v>0</v>
      </c>
      <c r="F81" s="75">
        <v>0</v>
      </c>
      <c r="G81" s="75">
        <v>0</v>
      </c>
      <c r="H81" s="75">
        <v>0</v>
      </c>
      <c r="I81" s="95">
        <v>0</v>
      </c>
      <c r="J81" s="141"/>
      <c r="K81" s="141"/>
      <c r="L81" s="141"/>
    </row>
    <row r="82" spans="1:12">
      <c r="A82" s="75" t="s">
        <v>220</v>
      </c>
      <c r="B82" s="75">
        <v>0</v>
      </c>
      <c r="C82" s="75">
        <v>0.01</v>
      </c>
      <c r="D82" s="75">
        <v>0</v>
      </c>
      <c r="E82" s="75">
        <v>0</v>
      </c>
      <c r="F82" s="75">
        <v>0</v>
      </c>
      <c r="G82" s="75">
        <v>0</v>
      </c>
      <c r="H82" s="75">
        <v>0</v>
      </c>
      <c r="I82" s="95">
        <v>0</v>
      </c>
      <c r="J82" s="141"/>
      <c r="K82" s="141"/>
      <c r="L82" s="141"/>
    </row>
    <row r="83" spans="1:12">
      <c r="A83" s="75" t="s">
        <v>221</v>
      </c>
      <c r="B83" s="75">
        <v>0</v>
      </c>
      <c r="C83" s="75">
        <v>0.89</v>
      </c>
      <c r="D83" s="75">
        <v>0</v>
      </c>
      <c r="E83" s="75">
        <v>0</v>
      </c>
      <c r="F83" s="75">
        <v>0</v>
      </c>
      <c r="G83" s="75">
        <v>0</v>
      </c>
      <c r="H83" s="75">
        <v>0</v>
      </c>
      <c r="I83" s="95">
        <v>0</v>
      </c>
      <c r="J83" s="141"/>
      <c r="K83" s="141"/>
      <c r="L83" s="141"/>
    </row>
    <row r="84" spans="1:12">
      <c r="A84" s="75" t="s">
        <v>222</v>
      </c>
      <c r="B84" s="75">
        <v>0</v>
      </c>
      <c r="C84" s="75">
        <v>0.64</v>
      </c>
      <c r="D84" s="75">
        <v>0</v>
      </c>
      <c r="E84" s="75">
        <v>0</v>
      </c>
      <c r="F84" s="75">
        <v>0</v>
      </c>
      <c r="G84" s="75">
        <v>0</v>
      </c>
      <c r="H84" s="75">
        <v>0</v>
      </c>
      <c r="I84" s="95">
        <v>0</v>
      </c>
      <c r="J84" s="141"/>
      <c r="K84" s="141"/>
      <c r="L84" s="141"/>
    </row>
    <row r="85" spans="1:12">
      <c r="A85" s="75" t="s">
        <v>223</v>
      </c>
      <c r="B85" s="75">
        <v>0</v>
      </c>
      <c r="C85" s="75">
        <v>0.55000000000000004</v>
      </c>
      <c r="D85" s="75">
        <v>0</v>
      </c>
      <c r="E85" s="75">
        <v>0</v>
      </c>
      <c r="F85" s="75">
        <v>0</v>
      </c>
      <c r="G85" s="75">
        <v>0</v>
      </c>
      <c r="H85" s="75">
        <v>0</v>
      </c>
      <c r="I85" s="95">
        <v>0</v>
      </c>
      <c r="J85" s="141"/>
      <c r="K85" s="141"/>
      <c r="L85" s="141"/>
    </row>
    <row r="86" spans="1:12">
      <c r="A86" s="75" t="s">
        <v>224</v>
      </c>
      <c r="B86" s="75">
        <v>0</v>
      </c>
      <c r="C86" s="75">
        <v>0.35</v>
      </c>
      <c r="D86" s="75">
        <v>0</v>
      </c>
      <c r="E86" s="75">
        <v>0</v>
      </c>
      <c r="F86" s="75">
        <v>0</v>
      </c>
      <c r="G86" s="75">
        <v>0</v>
      </c>
      <c r="H86" s="75">
        <v>0</v>
      </c>
      <c r="I86" s="95">
        <v>0</v>
      </c>
      <c r="J86" s="141"/>
      <c r="K86" s="141"/>
      <c r="L86" s="141"/>
    </row>
    <row r="87" spans="1:12">
      <c r="A87" s="75" t="s">
        <v>225</v>
      </c>
      <c r="B87" s="75">
        <v>0</v>
      </c>
      <c r="C87" s="75">
        <v>0.08</v>
      </c>
      <c r="D87" s="75">
        <v>0</v>
      </c>
      <c r="E87" s="75">
        <v>0</v>
      </c>
      <c r="F87" s="75">
        <v>0</v>
      </c>
      <c r="G87" s="75">
        <v>0</v>
      </c>
      <c r="H87" s="75">
        <v>0</v>
      </c>
      <c r="I87" s="95">
        <v>0</v>
      </c>
      <c r="J87" s="141"/>
      <c r="K87" s="141"/>
      <c r="L87" s="141"/>
    </row>
    <row r="88" spans="1:12">
      <c r="A88" s="75" t="s">
        <v>226</v>
      </c>
      <c r="B88" s="75">
        <v>0</v>
      </c>
      <c r="C88" s="75">
        <v>0.03</v>
      </c>
      <c r="D88" s="75">
        <v>0</v>
      </c>
      <c r="E88" s="75">
        <v>0</v>
      </c>
      <c r="F88" s="75">
        <v>0</v>
      </c>
      <c r="G88" s="75">
        <v>0</v>
      </c>
      <c r="H88" s="75">
        <v>0</v>
      </c>
      <c r="I88" s="95">
        <v>0</v>
      </c>
      <c r="J88" s="141"/>
      <c r="K88" s="141"/>
      <c r="L88" s="141"/>
    </row>
    <row r="89" spans="1:12">
      <c r="A89" s="75" t="s">
        <v>227</v>
      </c>
      <c r="B89" s="75">
        <v>0</v>
      </c>
      <c r="C89" s="75">
        <v>0.84</v>
      </c>
      <c r="D89" s="75">
        <v>0</v>
      </c>
      <c r="E89" s="75">
        <v>0</v>
      </c>
      <c r="F89" s="75">
        <v>0</v>
      </c>
      <c r="G89" s="75">
        <v>0</v>
      </c>
      <c r="H89" s="75">
        <v>0</v>
      </c>
      <c r="I89" s="95">
        <v>0</v>
      </c>
      <c r="J89" s="141"/>
      <c r="K89" s="141"/>
      <c r="L89" s="141"/>
    </row>
    <row r="90" spans="1:12">
      <c r="A90" s="75" t="s">
        <v>228</v>
      </c>
      <c r="B90" s="75">
        <v>0</v>
      </c>
      <c r="C90" s="75">
        <v>2.37</v>
      </c>
      <c r="D90" s="75">
        <v>0</v>
      </c>
      <c r="E90" s="75">
        <v>0</v>
      </c>
      <c r="F90" s="75">
        <v>0</v>
      </c>
      <c r="G90" s="75">
        <v>0</v>
      </c>
      <c r="H90" s="75">
        <v>0</v>
      </c>
      <c r="I90" s="95">
        <v>0</v>
      </c>
      <c r="J90" s="141"/>
      <c r="K90" s="141"/>
      <c r="L90" s="141"/>
    </row>
    <row r="91" spans="1:12">
      <c r="A91" s="75" t="s">
        <v>229</v>
      </c>
      <c r="B91" s="75">
        <v>0</v>
      </c>
      <c r="C91" s="75">
        <v>2.5299999999999998</v>
      </c>
      <c r="D91" s="75">
        <v>0</v>
      </c>
      <c r="E91" s="75">
        <v>0</v>
      </c>
      <c r="F91" s="75">
        <v>0</v>
      </c>
      <c r="G91" s="75">
        <v>0</v>
      </c>
      <c r="H91" s="75">
        <v>0</v>
      </c>
      <c r="I91" s="95">
        <v>0</v>
      </c>
      <c r="J91" s="141"/>
      <c r="K91" s="141"/>
      <c r="L91" s="141"/>
    </row>
    <row r="92" spans="1:12">
      <c r="A92" s="75" t="s">
        <v>230</v>
      </c>
      <c r="B92" s="75">
        <v>0</v>
      </c>
      <c r="C92" s="75">
        <v>2.62</v>
      </c>
      <c r="D92" s="75">
        <v>0</v>
      </c>
      <c r="E92" s="75">
        <v>0</v>
      </c>
      <c r="F92" s="75">
        <v>0</v>
      </c>
      <c r="G92" s="75">
        <v>0</v>
      </c>
      <c r="H92" s="75">
        <v>0</v>
      </c>
      <c r="I92" s="95">
        <v>0</v>
      </c>
      <c r="J92" s="141"/>
      <c r="K92" s="141"/>
      <c r="L92" s="141"/>
    </row>
    <row r="93" spans="1:12">
      <c r="A93" s="75" t="s">
        <v>231</v>
      </c>
      <c r="B93" s="75">
        <v>0</v>
      </c>
      <c r="C93" s="75">
        <v>2.5099999999999998</v>
      </c>
      <c r="D93" s="75">
        <v>0</v>
      </c>
      <c r="E93" s="75">
        <v>0</v>
      </c>
      <c r="F93" s="75">
        <v>0</v>
      </c>
      <c r="G93" s="75">
        <v>0</v>
      </c>
      <c r="H93" s="75">
        <v>0</v>
      </c>
      <c r="I93" s="95">
        <v>0</v>
      </c>
      <c r="J93" s="141"/>
      <c r="K93" s="141"/>
      <c r="L93" s="141"/>
    </row>
    <row r="94" spans="1:12">
      <c r="A94" s="75" t="s">
        <v>232</v>
      </c>
      <c r="B94" s="75">
        <v>0</v>
      </c>
      <c r="C94" s="75">
        <v>3.09</v>
      </c>
      <c r="D94" s="75">
        <v>0</v>
      </c>
      <c r="E94" s="75">
        <v>0</v>
      </c>
      <c r="F94" s="75">
        <v>0</v>
      </c>
      <c r="G94" s="75">
        <v>0</v>
      </c>
      <c r="H94" s="75">
        <v>0</v>
      </c>
      <c r="I94" s="95">
        <v>0</v>
      </c>
      <c r="J94" s="141"/>
      <c r="K94" s="141"/>
      <c r="L94" s="141"/>
    </row>
    <row r="95" spans="1:12">
      <c r="A95" s="75" t="s">
        <v>233</v>
      </c>
      <c r="B95" s="75">
        <v>0</v>
      </c>
      <c r="C95" s="75">
        <v>3.92</v>
      </c>
      <c r="D95" s="75">
        <v>0</v>
      </c>
      <c r="E95" s="75">
        <v>0</v>
      </c>
      <c r="F95" s="75">
        <v>0</v>
      </c>
      <c r="G95" s="75">
        <v>0</v>
      </c>
      <c r="H95" s="75">
        <v>0</v>
      </c>
      <c r="I95" s="95">
        <v>0</v>
      </c>
      <c r="J95" s="141"/>
      <c r="K95" s="141"/>
      <c r="L95" s="141"/>
    </row>
    <row r="96" spans="1:12">
      <c r="A96" s="75" t="s">
        <v>234</v>
      </c>
      <c r="B96" s="75">
        <v>0</v>
      </c>
      <c r="C96" s="75">
        <v>4.04</v>
      </c>
      <c r="D96" s="75">
        <v>0</v>
      </c>
      <c r="E96" s="75">
        <v>0</v>
      </c>
      <c r="F96" s="75">
        <v>0</v>
      </c>
      <c r="G96" s="75">
        <v>0</v>
      </c>
      <c r="H96" s="75">
        <v>0</v>
      </c>
      <c r="I96" s="95">
        <v>0</v>
      </c>
      <c r="J96" s="141"/>
      <c r="K96" s="141"/>
      <c r="L96" s="141"/>
    </row>
    <row r="97" spans="1:12">
      <c r="A97" s="75" t="s">
        <v>235</v>
      </c>
      <c r="B97" s="75">
        <v>0</v>
      </c>
      <c r="C97" s="75">
        <v>3.88</v>
      </c>
      <c r="D97" s="75">
        <v>0</v>
      </c>
      <c r="E97" s="75">
        <v>0</v>
      </c>
      <c r="F97" s="75">
        <v>0</v>
      </c>
      <c r="G97" s="75">
        <v>0</v>
      </c>
      <c r="H97" s="75">
        <v>0</v>
      </c>
      <c r="I97" s="95">
        <v>0</v>
      </c>
      <c r="J97" s="141"/>
      <c r="K97" s="141"/>
      <c r="L97" s="141"/>
    </row>
    <row r="98" spans="1:12">
      <c r="A98" s="75" t="s">
        <v>236</v>
      </c>
      <c r="B98" s="75">
        <v>0</v>
      </c>
      <c r="C98" s="75">
        <v>3.48</v>
      </c>
      <c r="D98" s="75">
        <v>0</v>
      </c>
      <c r="E98" s="75">
        <v>0</v>
      </c>
      <c r="F98" s="75">
        <v>0</v>
      </c>
      <c r="G98" s="75">
        <v>0</v>
      </c>
      <c r="H98" s="75">
        <v>0</v>
      </c>
      <c r="I98" s="95">
        <v>0</v>
      </c>
      <c r="J98" s="141"/>
      <c r="K98" s="141"/>
      <c r="L98" s="141"/>
    </row>
    <row r="99" spans="1:12">
      <c r="A99" s="100" t="s">
        <v>66</v>
      </c>
      <c r="B99" s="99">
        <f>AVERAGE(B3:B98)</f>
        <v>2.0145833333333325</v>
      </c>
      <c r="C99" s="99">
        <f t="shared" ref="C99:I99" si="0">AVERAGE(C3:C98)</f>
        <v>127.71031250000004</v>
      </c>
      <c r="D99" s="99">
        <f t="shared" si="0"/>
        <v>10.680833333333331</v>
      </c>
      <c r="E99" s="99">
        <f t="shared" si="0"/>
        <v>2.3541666666666665</v>
      </c>
      <c r="F99" s="99">
        <f t="shared" si="0"/>
        <v>-0.65833333333333333</v>
      </c>
      <c r="G99" s="99">
        <f t="shared" si="0"/>
        <v>0.9364583333333335</v>
      </c>
      <c r="H99" s="99">
        <f t="shared" si="0"/>
        <v>0.80625000000000002</v>
      </c>
      <c r="I99" s="99">
        <f t="shared" si="0"/>
        <v>107.7025</v>
      </c>
      <c r="J99" s="142"/>
      <c r="K99" s="142"/>
      <c r="L99" s="142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IEX</vt:lpstr>
      <vt:lpstr>RTM</vt:lpstr>
      <vt:lpstr>GDAM</vt:lpstr>
      <vt:lpstr>'POWER STATUS'!Print_Area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sldcodisha32025@outlook.com</cp:lastModifiedBy>
  <cp:lastPrinted>2025-05-29T03:09:39Z</cp:lastPrinted>
  <dcterms:created xsi:type="dcterms:W3CDTF">2015-06-05T18:17:00Z</dcterms:created>
  <dcterms:modified xsi:type="dcterms:W3CDTF">2025-09-12T05:22:31Z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