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xr:revisionPtr revIDLastSave="0" documentId="13_ncr:1_{5B79C9CA-66F5-49E4-B532-2D0ABF9413FF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5" l="1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B99" i="5"/>
  <c r="C99" i="7"/>
  <c r="D99" i="7"/>
  <c r="E99" i="7"/>
  <c r="F99" i="7"/>
  <c r="G99" i="7"/>
  <c r="B99" i="7"/>
  <c r="C99" i="4"/>
  <c r="D99" i="4"/>
  <c r="E99" i="4"/>
  <c r="F99" i="4"/>
  <c r="G99" i="4"/>
  <c r="H99" i="4"/>
  <c r="I99" i="4"/>
  <c r="J99" i="4"/>
  <c r="K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<sst xmlns="http://schemas.openxmlformats.org/spreadsheetml/2006/main" count="658" uniqueCount="363">
  <si>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</si>
  <si>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</si>
  <si>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</si>
  <si>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</si>
  <si>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</si>
  <si>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</si>
  <si>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</si>
  <si>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</si>
  <si>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</si>
  <si>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</si>
  <si>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</si>
  <si>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</si>
  <si>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</si>
  <si>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</si>
  <si>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</si>
  <si>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</si>
  <si>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</si>
  <si>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</si>
  <si>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</si>
  <si>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</si>
  <si>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</si>
  <si>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</si>
  <si>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</si>
  <si>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</si>
  <si>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</si>
  <si>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</si>
  <si>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</si>
  <si>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</si>
  <si>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</si>
  <si>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</si>
  <si>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</si>
  <si>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</si>
  <si>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</si>
  <si>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</si>
  <si>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</si>
  <si>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</si>
  <si>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</si>
  <si>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</si>
  <si>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</si>
  <si>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</si>
  <si>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</si>
  <si>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</si>
  <si>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</si>
  <si>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</si>
  <si>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</si>
  <si>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</si>
  <si>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</si>
  <si>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</si>
  <si>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</si>
  <si>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</si>
  <si>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</si>
  <si>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</si>
  <si>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</si>
  <si>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</si>
  <si>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</si>
  <si>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</si>
  <si>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</si>
  <si>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</si>
  <si>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</si>
  <si>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</si>
  <si>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</si>
  <si>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</si>
  <si>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</si>
  <si>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</si>
  <si>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</si>
  <si>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</si>
  <si>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</si>
  <si>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</si>
  <si>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</si>
  <si>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</si>
  <si>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</si>
  <si>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</si>
  <si>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</si>
  <si>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</si>
  <si>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</si>
  <si>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</si>
  <si>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</si>
  <si>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</si>
  <si>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</si>
  <si>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</si>
  <si>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</si>
  <si>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</si>
  <si>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</si>
  <si>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</si>
  <si>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</si>
  <si>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</si>
  <si>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</si>
  <si>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</si>
  <si>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</si>
  <si>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</si>
  <si>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</si>
  <si>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</si>
  <si>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</si>
  <si>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</si>
  <si>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</si>
  <si>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</si>
  <si>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</si>
  <si>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</si>
  <si>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</si>
  <si>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</si>
  <si>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</si>
  <si>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</si>
  <si>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</si>
  <si>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</si>
  <si>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</si>
  <si>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</si>
  <si>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</si>
  <si>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</si>
  <si>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</si>
  <si>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</si>
  <si>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</si>
  <si>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</si>
  <si>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</si>
  <si>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</si>
  <si>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</si>
  <si>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</si>
  <si>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</si>
  <si>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</si>
  <si>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</si>
  <si>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</si>
  <si>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</si>
  <si>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</si>
  <si>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</si>
  <si>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</si>
  <si>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</si>
  <si>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</si>
  <si>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</si>
  <si>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</si>
  <si>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</si>
  <si>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</si>
  <si>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</si>
  <si>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</si>
  <si>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</si>
  <si>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</si>
  <si>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</si>
  <si>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</si>
  <si>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</si>
  <si>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</si>
  <si>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</si>
  <si>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</si>
  <si>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</si>
  <si>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</si>
  <si>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</si>
  <si>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</si>
  <si>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</si>
  <si>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</si>
  <si>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</si>
  <si>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</si>
  <si>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</si>
  <si>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</si>
  <si>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</si>
  <si>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</si>
  <si>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</si>
  <si>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</si>
  <si>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</si>
  <si>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</si>
  <si>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</si>
  <si>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</si>
  <si>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</si>
  <si>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</si>
  <si>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</si>
  <si>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</si>
  <si>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</si>
  <si>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</si>
  <si>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</si>
  <si>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</si>
  <si>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</si>
  <si>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</si>
  <si>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</si>
  <si>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</si>
  <si>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</si>
  <si>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</si>
  <si>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</si>
  <si>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</si>
  <si>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</si>
  <si>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</si>
  <si>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</si>
  <si>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</si>
  <si>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</si>
  <si>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</si>
  <si>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</si>
  <si>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</si>
  <si>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</si>
  <si>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</si>
  <si>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</si>
  <si>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</si>
  <si>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</si>
  <si>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</si>
  <si>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</si>
  <si>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</si>
  <si>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</si>
  <si>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</si>
  <si>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</si>
  <si>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</si>
  <si>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</si>
  <si>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</si>
  <si>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</si>
  <si>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</si>
  <si>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</si>
  <si>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</si>
  <si>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</si>
  <si>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</si>
  <si>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</si>
  <si>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</si>
  <si>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</si>
  <si>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</si>
  <si>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</si>
  <si>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</si>
  <si>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</si>
  <si>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</si>
  <si>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</si>
  <si>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</si>
  <si>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</si>
  <si>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</si>
  <si>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</si>
  <si>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</si>
  <si>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</si>
  <si>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</si>
  <si>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</si>
  <si>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</si>
  <si>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</si>
  <si>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</si>
  <si>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</si>
  <si>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</si>
  <si>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</si>
  <si>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</si>
  <si>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</si>
  <si>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</si>
  <si>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</si>
  <si>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</si>
  <si>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</si>
  <si>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</si>
  <si>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</si>
  <si>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</si>
  <si>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</si>
  <si>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</si>
  <si>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</si>
  <si>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</si>
  <si>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</si>
  <si>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</si>
  <si>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</si>
  <si>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</si>
  <si>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</si>
  <si>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</si>
  <si>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</si>
  <si>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</si>
  <si>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</si>
  <si>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</si>
  <si>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</si>
  <si>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</si>
  <si>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</si>
  <si>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</si>
  <si>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</si>
  <si>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</si>
  <si>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</si>
  <si>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</si>
  <si>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</si>
  <si>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</si>
  <si>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</si>
  <si>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</si>
  <si>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</si>
  <si>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</si>
  <si>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</si>
  <si>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</si>
  <si>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</si>
  <si>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</si>
  <si>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</si>
  <si>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</si>
  <si>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</si>
  <si>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</si>
  <si>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</si>
  <si>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</si>
  <si>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</si>
  <si>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</si>
  <si>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</si>
  <si>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</si>
  <si>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</si>
  <si>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</si>
  <si>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</si>
  <si>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</si>
  <si>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</si>
  <si>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</si>
  <si>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</si>
  <si>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</si>
  <si>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</si>
  <si>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</si>
  <si>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</si>
  <si>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</si>
  <si>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</si>
  <si>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</si>
  <si>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</si>
  <si>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</si>
  <si>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</si>
  <si>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</si>
  <si>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</si>
  <si>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</si>
  <si>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</si>
  <si>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</si>
  <si>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</si>
  <si>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</si>
  <si>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</si>
  <si>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</si>
  <si>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</si>
  <si>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</si>
  <si>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 xml:space="preserve"> Adhunik_Metaliks_Limited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</si>
  <si>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</si>
  <si>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</si>
  <si>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</si>
  <si>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</si>
  <si>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</si>
  <si>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</si>
  <si>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</si>
  <si>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</si>
  <si>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</si>
  <si>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</si>
  <si>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</si>
  <si>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</si>
  <si>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Jindal_Ferrous_Limited</t>
  </si>
  <si>
    <t xml:space="preserve">Vedanta_Aluminium_Metal_Limited_SEZ_Unit_Jharsuguda </t>
  </si>
  <si>
    <t>Rungta_Mines_Ltd_Karakolha_SID</t>
  </si>
  <si>
    <t>DALCEMAP</t>
  </si>
  <si>
    <t>TSBSLA</t>
  </si>
  <si>
    <t>DCBLME</t>
  </si>
  <si>
    <t>IOCL_Paradeep_Refinery</t>
  </si>
  <si>
    <t>Alsthom_Ind_Jagiroad</t>
  </si>
  <si>
    <t>.</t>
  </si>
  <si>
    <t>SMC_Power_Generation_Limited_Unit_II_PTC</t>
  </si>
  <si>
    <t>Shri_Jagannath_Steels_&amp;_Power_Ltd</t>
  </si>
  <si>
    <t>Shyam_Metalics_and_Energy_Ltd_Sambalpur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</si>
  <si>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</si>
  <si>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</si>
  <si>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</si>
  <si>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</si>
  <si>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</si>
  <si>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>TSFAP_Bpal</t>
  </si>
  <si>
    <t>Envirocare_Infrasolution_Pvt_Ltd</t>
  </si>
  <si>
    <t>NU_VISTA_LIMITED_(FORMERLY_EMAMI_CEMENT_LIMITED)</t>
  </si>
  <si>
    <t>Rungta_Mines_Limited_Dhenkanal_Steel_Plant</t>
  </si>
  <si>
    <t>Tata_Steel_Power_Plant_Athagarh</t>
  </si>
  <si>
    <t>POWER  STATUS ON  DT 02.07.2026</t>
  </si>
  <si>
    <t>23:00</t>
  </si>
  <si>
    <t>7:00</t>
  </si>
  <si>
    <t>TRADING DETAILS FOR DT.01.07.2026</t>
  </si>
  <si>
    <t>DAM TRADING DETAILS FOR DT :01.07.2026</t>
  </si>
  <si>
    <t>GDAM TRADING DETAILS FOR DT:01.07.2026</t>
  </si>
  <si>
    <t>RTM TRADING DETAILS FOR DT: 01.07.2026</t>
  </si>
  <si>
    <t>GEB_Beneficiary</t>
  </si>
  <si>
    <t>TPL_DIS_AHM_ISTS</t>
  </si>
  <si>
    <t>JSPLANGUL</t>
  </si>
  <si>
    <t>DCL_RCW</t>
  </si>
  <si>
    <t>TPL_DIS_AHM</t>
  </si>
  <si>
    <t>BSPHCL</t>
  </si>
  <si>
    <t>ENERSON_SOLAR_10MW</t>
  </si>
  <si>
    <t>GPCL_SOLAR_10</t>
  </si>
  <si>
    <t>GSECL_SOLAR</t>
  </si>
  <si>
    <t>IRON_TRINGLE_10_MW_SOLAR</t>
  </si>
  <si>
    <t>JFL_ODISHA</t>
  </si>
  <si>
    <t>Ferro_Alloys_Corporation_Ltd_(Power_Plant)</t>
  </si>
  <si>
    <t>Nava_Limited_IPP</t>
  </si>
  <si>
    <t>Orissa_Metaliks_Private_Limited</t>
  </si>
  <si>
    <t>SAIL_R_S_P_Rourkela</t>
  </si>
  <si>
    <t>Thakur_Prasad_Sao_And_Sons_Private_Limited_Unit_IV</t>
  </si>
  <si>
    <t xml:space="preserve">Viraj_Steel_&amp;_Energy_Pvt_Ltd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</si>
</sst>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63" fillId="0" borderId="98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79" fillId="0" borderId="0" xfId="0" applyNumberFormat="1" applyFont="1" applyAlignment="1">
      <alignment horizontal="center" vertical="center" wrapText="1"/>
    </xf>
    <xf numFmtId="2" fontId="79" fillId="0" borderId="0" xfId="0" applyNumberFormat="1" applyFont="1" applyAlignment="1">
      <alignment horizontal="center"/>
    </xf>
    <xf numFmtId="2" fontId="0" fillId="0" borderId="102" xfId="0" applyNumberFormat="1" applyBorder="1" applyAlignment="1">
      <alignment horizontal="center"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0" fontId="82" fillId="0" borderId="83" xfId="0" applyFont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topLeftCell="A7" zoomScale="50" zoomScaleNormal="50" zoomScaleSheetLayoutView="50" workbookViewId="0">
      <selection activeCell="A54" sqref="A54:H54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7" t="s">
        <v>339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</row>
    <row r="2" spans="1:16" ht="18">
      <c r="A2" s="169"/>
      <c r="B2" s="170"/>
      <c r="C2" s="170"/>
      <c r="D2" s="170"/>
      <c r="E2" s="170"/>
      <c r="F2" s="170"/>
      <c r="G2" s="170"/>
      <c r="H2" s="170"/>
      <c r="I2" s="170"/>
      <c r="J2" s="48"/>
      <c r="K2" s="49"/>
    </row>
    <row r="3" spans="1:16" ht="24" thickBot="1">
      <c r="A3" s="169"/>
      <c r="B3" s="170"/>
      <c r="C3" s="170"/>
      <c r="D3" s="170"/>
      <c r="E3" s="170"/>
      <c r="F3" s="170"/>
      <c r="G3" s="170"/>
      <c r="H3" s="170"/>
      <c r="I3" s="170"/>
      <c r="J3" s="108">
        <f>K3+1</f>
        <v>46205</v>
      </c>
      <c r="K3" s="102">
        <f>H58</f>
        <v>46204</v>
      </c>
    </row>
    <row r="4" spans="1:16" ht="18.75" thickBot="1">
      <c r="A4" s="169"/>
      <c r="B4" s="170"/>
      <c r="C4" s="170"/>
      <c r="D4" s="170"/>
      <c r="E4" s="170"/>
      <c r="F4" s="170"/>
      <c r="G4" s="170"/>
      <c r="H4" s="170"/>
      <c r="I4" s="170"/>
      <c r="J4" s="109" t="s">
        <v>0</v>
      </c>
      <c r="K4" s="95" t="s">
        <v>1</v>
      </c>
    </row>
    <row r="5" spans="1:16" ht="24" thickBot="1">
      <c r="A5" s="171"/>
      <c r="B5" s="172"/>
      <c r="C5" s="172"/>
      <c r="D5" s="172"/>
      <c r="E5" s="172"/>
      <c r="F5" s="172"/>
      <c r="G5" s="172"/>
      <c r="H5" s="172"/>
      <c r="I5" s="172"/>
      <c r="J5" s="96">
        <v>0.375</v>
      </c>
      <c r="K5" s="96">
        <v>0.95833333333333337</v>
      </c>
    </row>
    <row r="6" spans="1:16" ht="28.5" thickBot="1">
      <c r="A6" s="270" t="s">
        <v>2</v>
      </c>
      <c r="B6" s="271"/>
      <c r="C6" s="272"/>
      <c r="D6" s="272"/>
      <c r="E6" s="272"/>
      <c r="F6" s="272"/>
      <c r="G6" s="272"/>
      <c r="H6" s="272"/>
      <c r="I6" s="273"/>
      <c r="J6" s="85">
        <f>J29</f>
        <v>5342</v>
      </c>
      <c r="K6" s="85">
        <f>K29</f>
        <v>6006</v>
      </c>
    </row>
    <row r="7" spans="1:16" ht="52.5">
      <c r="A7" s="187" t="s">
        <v>3</v>
      </c>
      <c r="B7" s="173"/>
      <c r="C7" s="174"/>
      <c r="D7" s="177" t="s">
        <v>4</v>
      </c>
      <c r="E7" s="178"/>
      <c r="F7" s="205" t="s">
        <v>5</v>
      </c>
      <c r="G7" s="3" t="s">
        <v>6</v>
      </c>
      <c r="H7" s="274" t="s">
        <v>7</v>
      </c>
      <c r="I7" s="275"/>
      <c r="J7" s="181"/>
      <c r="K7" s="182"/>
    </row>
    <row r="8" spans="1:16" ht="53.25" thickBot="1">
      <c r="A8" s="188"/>
      <c r="B8" s="175"/>
      <c r="C8" s="176"/>
      <c r="D8" s="179"/>
      <c r="E8" s="180"/>
      <c r="F8" s="206"/>
      <c r="G8" s="4" t="s">
        <v>8</v>
      </c>
      <c r="H8" s="5" t="s">
        <v>9</v>
      </c>
      <c r="I8" s="50" t="s">
        <v>10</v>
      </c>
      <c r="J8" s="183"/>
      <c r="K8" s="184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6" t="s">
        <v>16</v>
      </c>
      <c r="G9" s="277"/>
      <c r="H9" s="277"/>
      <c r="I9" s="278"/>
      <c r="J9" s="279"/>
      <c r="K9" s="280"/>
      <c r="L9" s="51"/>
    </row>
    <row r="10" spans="1:16" ht="31.5">
      <c r="A10" s="189"/>
      <c r="B10" s="9" t="s">
        <v>17</v>
      </c>
      <c r="C10" s="10" t="s">
        <v>18</v>
      </c>
      <c r="D10" s="131">
        <v>12.542</v>
      </c>
      <c r="E10" s="70">
        <f>D10*0.024</f>
        <v>0.301008</v>
      </c>
      <c r="F10" s="117" t="s">
        <v>19</v>
      </c>
      <c r="G10" s="135">
        <v>600.91</v>
      </c>
      <c r="H10" s="125">
        <v>600.65</v>
      </c>
      <c r="I10" s="125">
        <v>600.62</v>
      </c>
      <c r="J10" s="107">
        <v>0</v>
      </c>
      <c r="K10" s="107">
        <v>33</v>
      </c>
      <c r="L10" s="52"/>
      <c r="M10" s="52"/>
      <c r="P10" s="115"/>
    </row>
    <row r="11" spans="1:16" ht="31.5">
      <c r="A11" s="190"/>
      <c r="B11" s="13" t="s">
        <v>20</v>
      </c>
      <c r="C11" s="14" t="s">
        <v>21</v>
      </c>
      <c r="D11" s="131">
        <v>8.5830000000000002</v>
      </c>
      <c r="E11" s="70">
        <f t="shared" ref="E11:E17" si="0">D11*0.024</f>
        <v>0.20599200000000001</v>
      </c>
      <c r="F11" s="118" t="s">
        <v>22</v>
      </c>
      <c r="G11" s="136"/>
      <c r="H11" s="130"/>
      <c r="I11" s="147"/>
      <c r="J11" s="121">
        <v>10</v>
      </c>
      <c r="K11" s="110">
        <v>10</v>
      </c>
      <c r="L11" s="52"/>
      <c r="M11" s="52"/>
      <c r="P11" s="115"/>
    </row>
    <row r="12" spans="1:16" ht="31.5">
      <c r="A12" s="190"/>
      <c r="B12" s="13" t="s">
        <v>23</v>
      </c>
      <c r="C12" s="14" t="s">
        <v>24</v>
      </c>
      <c r="D12" s="103">
        <v>188.916</v>
      </c>
      <c r="E12" s="70">
        <f t="shared" si="0"/>
        <v>4.5339840000000002</v>
      </c>
      <c r="F12" s="118" t="s">
        <v>25</v>
      </c>
      <c r="G12" s="135">
        <v>1455.7</v>
      </c>
      <c r="H12" s="122">
        <v>1457.5</v>
      </c>
      <c r="I12" s="122">
        <v>1457.2</v>
      </c>
      <c r="J12" s="121">
        <v>67</v>
      </c>
      <c r="K12" s="110">
        <v>372</v>
      </c>
      <c r="L12" s="52"/>
      <c r="M12" s="52"/>
      <c r="P12" s="115"/>
    </row>
    <row r="13" spans="1:16" ht="31.5">
      <c r="A13" s="190"/>
      <c r="B13" s="13" t="s">
        <v>26</v>
      </c>
      <c r="C13" s="14" t="s">
        <v>27</v>
      </c>
      <c r="D13" s="103">
        <v>9.9580000000000002</v>
      </c>
      <c r="E13" s="70">
        <f t="shared" si="0"/>
        <v>0.23899200000000001</v>
      </c>
      <c r="F13" s="118" t="s">
        <v>28</v>
      </c>
      <c r="G13" s="135">
        <v>119</v>
      </c>
      <c r="H13" s="122">
        <v>109.8</v>
      </c>
      <c r="I13" s="122">
        <v>109.83</v>
      </c>
      <c r="J13" s="121">
        <v>0</v>
      </c>
      <c r="K13" s="110">
        <v>0</v>
      </c>
      <c r="L13" s="52"/>
      <c r="M13" s="52"/>
      <c r="P13" s="115"/>
    </row>
    <row r="14" spans="1:16" ht="31.5">
      <c r="A14" s="190"/>
      <c r="B14" s="13" t="s">
        <v>29</v>
      </c>
      <c r="C14" s="14" t="s">
        <v>30</v>
      </c>
      <c r="D14" s="103">
        <v>18.46</v>
      </c>
      <c r="E14" s="70">
        <f t="shared" si="0"/>
        <v>0.44304000000000004</v>
      </c>
      <c r="F14" s="118" t="s">
        <v>31</v>
      </c>
      <c r="G14" s="135">
        <v>848.42</v>
      </c>
      <c r="H14" s="122">
        <v>847.05</v>
      </c>
      <c r="I14" s="122">
        <v>847.07</v>
      </c>
      <c r="J14" s="121">
        <v>0</v>
      </c>
      <c r="K14" s="110">
        <v>99</v>
      </c>
      <c r="L14" s="52"/>
      <c r="M14" s="52"/>
      <c r="P14" s="115"/>
    </row>
    <row r="15" spans="1:16" ht="31.5">
      <c r="A15" s="190"/>
      <c r="B15" s="13" t="s">
        <v>32</v>
      </c>
      <c r="C15" s="14" t="s">
        <v>33</v>
      </c>
      <c r="D15" s="103">
        <v>22.562000000000001</v>
      </c>
      <c r="E15" s="70">
        <f t="shared" si="0"/>
        <v>0.54148800000000008</v>
      </c>
      <c r="F15" s="119" t="s">
        <v>34</v>
      </c>
      <c r="G15" s="135">
        <v>629.52</v>
      </c>
      <c r="H15" s="122">
        <v>628.48</v>
      </c>
      <c r="I15" s="122">
        <v>628.47</v>
      </c>
      <c r="J15" s="121">
        <v>0</v>
      </c>
      <c r="K15" s="110">
        <v>51</v>
      </c>
      <c r="L15" s="52"/>
      <c r="M15" s="52"/>
      <c r="P15" s="115"/>
    </row>
    <row r="16" spans="1:16" ht="32.25" thickBot="1">
      <c r="A16" s="190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2727.2</v>
      </c>
      <c r="H16" s="123" t="s">
        <v>310</v>
      </c>
      <c r="I16" s="123" t="s">
        <v>310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1"/>
      <c r="B17" s="16" t="s">
        <v>38</v>
      </c>
      <c r="C17" s="67">
        <v>2099.5</v>
      </c>
      <c r="D17" s="17">
        <f>SUM(D10:D16)</f>
        <v>261.02100000000002</v>
      </c>
      <c r="E17" s="70">
        <f t="shared" si="0"/>
        <v>6.2645040000000005</v>
      </c>
      <c r="F17" s="212"/>
      <c r="G17" s="213"/>
      <c r="H17" s="213"/>
      <c r="I17" s="214"/>
      <c r="J17" s="66">
        <f>SUM(J10:J16)</f>
        <v>77</v>
      </c>
      <c r="K17" s="66">
        <f>SUM(K10:K16)</f>
        <v>565</v>
      </c>
      <c r="L17" s="52"/>
    </row>
    <row r="18" spans="1:17" ht="34.5" thickBot="1">
      <c r="A18" s="18" t="s">
        <v>40</v>
      </c>
      <c r="B18" s="215"/>
      <c r="C18" s="216"/>
      <c r="D18" s="216"/>
      <c r="E18" s="216"/>
      <c r="F18" s="216"/>
      <c r="G18" s="216"/>
      <c r="H18" s="216"/>
      <c r="I18" s="216"/>
      <c r="J18" s="216"/>
      <c r="K18" s="217"/>
      <c r="L18" s="52"/>
      <c r="P18" s="113"/>
    </row>
    <row r="19" spans="1:17" ht="23.25" customHeight="1">
      <c r="A19" s="192"/>
      <c r="B19" s="194" t="s">
        <v>41</v>
      </c>
      <c r="C19" s="196" t="s">
        <v>42</v>
      </c>
      <c r="D19" s="199">
        <v>1638.48</v>
      </c>
      <c r="E19" s="201">
        <f>D19*0.024</f>
        <v>39.323520000000002</v>
      </c>
      <c r="F19" s="218" t="s">
        <v>43</v>
      </c>
      <c r="G19" s="219"/>
      <c r="H19" s="163"/>
      <c r="I19" s="164"/>
      <c r="J19" s="227">
        <v>1499</v>
      </c>
      <c r="K19" s="227">
        <v>1656</v>
      </c>
      <c r="L19" s="52"/>
    </row>
    <row r="20" spans="1:17" ht="32.25" thickBot="1">
      <c r="A20" s="190"/>
      <c r="B20" s="195"/>
      <c r="C20" s="197"/>
      <c r="D20" s="200"/>
      <c r="E20" s="202"/>
      <c r="F20" s="64" t="s">
        <v>44</v>
      </c>
      <c r="G20" s="11">
        <v>39.54</v>
      </c>
      <c r="H20" s="165"/>
      <c r="I20" s="166"/>
      <c r="J20" s="228"/>
      <c r="K20" s="228"/>
      <c r="L20" s="52"/>
    </row>
    <row r="21" spans="1:17" ht="32.25" thickBot="1">
      <c r="A21" s="191"/>
      <c r="B21" s="20" t="s">
        <v>45</v>
      </c>
      <c r="C21" s="21">
        <v>2200</v>
      </c>
      <c r="D21" s="129">
        <f>D19</f>
        <v>1638.48</v>
      </c>
      <c r="E21" s="22">
        <f t="shared" ref="E21:E29" si="1">D21*0.024</f>
        <v>39.323520000000002</v>
      </c>
      <c r="F21" s="19" t="s">
        <v>46</v>
      </c>
      <c r="G21" s="11">
        <v>95.75</v>
      </c>
      <c r="H21" s="167"/>
      <c r="I21" s="168"/>
      <c r="J21" s="68">
        <f>J19</f>
        <v>1499</v>
      </c>
      <c r="K21" s="68">
        <f>K19</f>
        <v>1656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385.16</v>
      </c>
      <c r="E22" s="22">
        <f>D22*0.024</f>
        <v>9.2438400000000005</v>
      </c>
      <c r="F22" s="25" t="s">
        <v>50</v>
      </c>
      <c r="G22" s="220" t="s">
        <v>51</v>
      </c>
      <c r="H22" s="220"/>
      <c r="I22" s="221"/>
      <c r="J22" s="78">
        <v>270</v>
      </c>
      <c r="K22" s="78">
        <v>494</v>
      </c>
      <c r="L22" s="52"/>
    </row>
    <row r="23" spans="1:17" ht="29.25" customHeight="1">
      <c r="A23" s="193"/>
      <c r="B23" s="26" t="s">
        <v>52</v>
      </c>
      <c r="C23" s="19" t="s">
        <v>53</v>
      </c>
      <c r="D23" s="11">
        <v>264.44</v>
      </c>
      <c r="E23" s="22">
        <f t="shared" ref="E23:E28" si="2">D23*0.024</f>
        <v>6.3465600000000002</v>
      </c>
      <c r="F23" s="207">
        <f>D22+D23+D24+D25</f>
        <v>696.44</v>
      </c>
      <c r="G23" s="229"/>
      <c r="H23" s="229" t="s">
        <v>54</v>
      </c>
      <c r="I23" s="224" t="s">
        <v>132</v>
      </c>
      <c r="J23" s="87">
        <v>178</v>
      </c>
      <c r="K23" s="87">
        <v>326</v>
      </c>
      <c r="L23" s="52"/>
      <c r="Q23" s="1" t="s">
        <v>55</v>
      </c>
    </row>
    <row r="24" spans="1:17" ht="31.5">
      <c r="A24" s="169"/>
      <c r="B24" s="26" t="s">
        <v>56</v>
      </c>
      <c r="C24" s="19" t="s">
        <v>57</v>
      </c>
      <c r="D24" s="73">
        <v>46.84</v>
      </c>
      <c r="E24" s="22">
        <f t="shared" si="2"/>
        <v>1.12416</v>
      </c>
      <c r="F24" s="208"/>
      <c r="G24" s="230"/>
      <c r="H24" s="230"/>
      <c r="I24" s="225"/>
      <c r="J24" s="87">
        <v>35</v>
      </c>
      <c r="K24" s="87">
        <v>54</v>
      </c>
      <c r="L24" s="52"/>
    </row>
    <row r="25" spans="1:17" ht="26.25">
      <c r="A25" s="169"/>
      <c r="B25" s="26" t="s">
        <v>58</v>
      </c>
      <c r="C25" s="19"/>
      <c r="D25" s="73">
        <v>0</v>
      </c>
      <c r="E25" s="22">
        <f t="shared" si="2"/>
        <v>0</v>
      </c>
      <c r="F25" s="209"/>
      <c r="G25" s="231"/>
      <c r="H25" s="231"/>
      <c r="I25" s="226"/>
      <c r="J25" s="87">
        <v>0</v>
      </c>
      <c r="K25" s="87">
        <v>0</v>
      </c>
    </row>
    <row r="26" spans="1:17" ht="26.25">
      <c r="A26" s="169"/>
      <c r="B26" s="26" t="s">
        <v>59</v>
      </c>
      <c r="C26" s="198"/>
      <c r="D26" s="73">
        <v>764.53</v>
      </c>
      <c r="E26" s="22">
        <f t="shared" si="2"/>
        <v>18.34872</v>
      </c>
      <c r="F26" s="28" t="s">
        <v>60</v>
      </c>
      <c r="G26" s="27" t="s">
        <v>61</v>
      </c>
      <c r="H26" s="106">
        <v>6005.47</v>
      </c>
      <c r="I26" s="74" t="s">
        <v>340</v>
      </c>
      <c r="J26" s="133">
        <v>1225</v>
      </c>
      <c r="K26" s="87">
        <v>1961</v>
      </c>
      <c r="N26" s="54"/>
    </row>
    <row r="27" spans="1:17" ht="30" customHeight="1">
      <c r="A27" s="169"/>
      <c r="B27" s="30" t="s">
        <v>62</v>
      </c>
      <c r="C27" s="198"/>
      <c r="D27" s="73">
        <v>1851.25</v>
      </c>
      <c r="E27" s="22">
        <f t="shared" si="2"/>
        <v>44.43</v>
      </c>
      <c r="F27" s="210">
        <f>G20+G21+F23+D26</f>
        <v>1596.26</v>
      </c>
      <c r="G27" s="31" t="s">
        <v>63</v>
      </c>
      <c r="H27" s="112">
        <v>4439.96</v>
      </c>
      <c r="I27" s="74" t="s">
        <v>341</v>
      </c>
      <c r="J27" s="87">
        <v>2541</v>
      </c>
      <c r="K27" s="87">
        <v>1824</v>
      </c>
      <c r="N27" s="54"/>
    </row>
    <row r="28" spans="1:17" ht="30" customHeight="1" thickBot="1">
      <c r="A28" s="169"/>
      <c r="B28" s="26" t="s">
        <v>64</v>
      </c>
      <c r="C28" s="198"/>
      <c r="D28" s="114">
        <v>2028.32</v>
      </c>
      <c r="E28" s="22">
        <f t="shared" si="2"/>
        <v>48.679679999999998</v>
      </c>
      <c r="F28" s="211"/>
      <c r="G28" s="27" t="s">
        <v>65</v>
      </c>
      <c r="H28" s="222">
        <f>D29</f>
        <v>5347.0110000000004</v>
      </c>
      <c r="I28" s="223"/>
      <c r="J28" s="79">
        <v>2467</v>
      </c>
      <c r="K28" s="79">
        <v>1733</v>
      </c>
    </row>
    <row r="29" spans="1:17" ht="72" customHeight="1" thickBot="1">
      <c r="A29" s="169"/>
      <c r="B29" s="32" t="s">
        <v>66</v>
      </c>
      <c r="C29" s="198"/>
      <c r="D29" s="72">
        <f>D27+D21+D17+F27</f>
        <v>5347.0110000000004</v>
      </c>
      <c r="E29" s="22">
        <f t="shared" si="1"/>
        <v>128.32826400000002</v>
      </c>
      <c r="F29" s="232" t="s">
        <v>67</v>
      </c>
      <c r="G29" s="232"/>
      <c r="H29" s="29">
        <v>6296.11</v>
      </c>
      <c r="I29" s="128">
        <v>0.93680555555555556</v>
      </c>
      <c r="J29" s="69">
        <f>J17+J26+J27+J21</f>
        <v>5342</v>
      </c>
      <c r="K29" s="69">
        <f>K17+K21+K26+K27</f>
        <v>6006</v>
      </c>
      <c r="M29" s="1" t="s">
        <v>68</v>
      </c>
      <c r="O29" s="1" t="s">
        <v>39</v>
      </c>
    </row>
    <row r="30" spans="1:17" ht="27" thickBot="1">
      <c r="A30" s="258"/>
      <c r="B30" s="259"/>
      <c r="C30" s="259"/>
      <c r="D30" s="259"/>
      <c r="E30" s="260"/>
      <c r="F30" s="260"/>
      <c r="G30" s="260"/>
      <c r="H30" s="260"/>
      <c r="I30" s="260"/>
      <c r="J30" s="234" t="s">
        <v>69</v>
      </c>
      <c r="K30" s="261"/>
    </row>
    <row r="31" spans="1:17" ht="26.25">
      <c r="A31" s="262" t="s">
        <v>70</v>
      </c>
      <c r="B31" s="263"/>
      <c r="C31" s="263"/>
      <c r="D31" s="264"/>
      <c r="E31" s="203" t="s">
        <v>71</v>
      </c>
      <c r="F31" s="265" t="s">
        <v>72</v>
      </c>
      <c r="G31" s="265"/>
      <c r="H31" s="265" t="s">
        <v>73</v>
      </c>
      <c r="I31" s="265"/>
      <c r="J31" s="265" t="s">
        <v>72</v>
      </c>
      <c r="K31" s="266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4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1718.07</v>
      </c>
      <c r="G33" s="34">
        <f>F33*0.024</f>
        <v>41.23368</v>
      </c>
      <c r="H33" s="76">
        <v>1633.62</v>
      </c>
      <c r="I33" s="34">
        <f>H33*0.024</f>
        <v>39.206879999999998</v>
      </c>
      <c r="J33" s="77">
        <v>1654.86</v>
      </c>
      <c r="K33" s="56">
        <f>J33*0.024</f>
        <v>39.716639999999998</v>
      </c>
    </row>
    <row r="34" spans="1:15" ht="26.25">
      <c r="A34" s="89" t="s">
        <v>23</v>
      </c>
      <c r="B34" s="98" t="s">
        <v>308</v>
      </c>
      <c r="C34" s="91" t="s">
        <v>80</v>
      </c>
      <c r="D34" s="98" t="s">
        <v>77</v>
      </c>
      <c r="E34" s="33" t="s">
        <v>81</v>
      </c>
      <c r="F34" s="75">
        <v>1826.43</v>
      </c>
      <c r="G34" s="34">
        <f>F34*0.024</f>
        <v>43.834320000000005</v>
      </c>
      <c r="H34" s="76">
        <v>1710.02</v>
      </c>
      <c r="I34" s="34">
        <f t="shared" ref="G34:I36" si="3">H34*0.024</f>
        <v>41.040480000000002</v>
      </c>
      <c r="J34" s="77">
        <v>1984.35</v>
      </c>
      <c r="K34" s="56">
        <f t="shared" ref="K34:K36" si="4">J34*0.024</f>
        <v>47.624400000000001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1392.05</v>
      </c>
      <c r="G35" s="34">
        <f t="shared" si="3"/>
        <v>33.409199999999998</v>
      </c>
      <c r="H35" s="76">
        <v>1356.13</v>
      </c>
      <c r="I35" s="34">
        <f t="shared" si="3"/>
        <v>32.547120000000007</v>
      </c>
      <c r="J35" s="77">
        <v>1344.44</v>
      </c>
      <c r="K35" s="56">
        <f t="shared" si="4"/>
        <v>32.266560000000005</v>
      </c>
    </row>
    <row r="36" spans="1:15" ht="26.25">
      <c r="A36" s="89" t="s">
        <v>84</v>
      </c>
      <c r="B36" s="99" t="s">
        <v>312</v>
      </c>
      <c r="C36" s="91" t="s">
        <v>85</v>
      </c>
      <c r="D36" s="98" t="s">
        <v>77</v>
      </c>
      <c r="E36" s="36" t="s">
        <v>86</v>
      </c>
      <c r="F36" s="75">
        <v>629.29</v>
      </c>
      <c r="G36" s="34">
        <f t="shared" si="3"/>
        <v>15.102959999999999</v>
      </c>
      <c r="H36" s="76">
        <v>617.66</v>
      </c>
      <c r="I36" s="34">
        <f t="shared" si="3"/>
        <v>14.823839999999999</v>
      </c>
      <c r="J36" s="77">
        <v>637.07000000000005</v>
      </c>
      <c r="K36" s="56">
        <f t="shared" si="4"/>
        <v>15.289680000000002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5565.84</v>
      </c>
      <c r="G37" s="105">
        <f>F37*0.024</f>
        <v>133.58016000000001</v>
      </c>
      <c r="H37" s="104">
        <f>SUM(H33:H36)</f>
        <v>5317.43</v>
      </c>
      <c r="I37" s="105">
        <f>H37*0.024</f>
        <v>127.61832000000001</v>
      </c>
      <c r="J37" s="104">
        <f>SUM(J33:J36)</f>
        <v>5620.7199999999993</v>
      </c>
      <c r="K37" s="105">
        <f>J37*0.024</f>
        <v>134.89727999999999</v>
      </c>
    </row>
    <row r="38" spans="1:15" ht="28.5">
      <c r="A38" s="89" t="s">
        <v>90</v>
      </c>
      <c r="B38" s="98" t="s">
        <v>303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5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6"/>
    </row>
    <row r="40" spans="1:15" ht="27" thickBot="1">
      <c r="A40" s="239" t="s">
        <v>148</v>
      </c>
      <c r="B40" s="240"/>
      <c r="C40" s="240"/>
      <c r="D40" s="240"/>
      <c r="E40" s="240"/>
      <c r="F40" s="240"/>
      <c r="G40" s="240"/>
      <c r="H40" s="241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270</v>
      </c>
      <c r="D41" s="242" t="s">
        <v>95</v>
      </c>
      <c r="E41" s="243"/>
      <c r="F41" s="243"/>
      <c r="G41" s="244"/>
      <c r="H41" s="132">
        <v>178</v>
      </c>
      <c r="I41" s="57"/>
      <c r="J41" s="57"/>
      <c r="K41" s="58"/>
    </row>
    <row r="42" spans="1:15" ht="26.25">
      <c r="A42" s="26"/>
      <c r="B42" s="26" t="s">
        <v>96</v>
      </c>
      <c r="C42" s="80">
        <v>35</v>
      </c>
      <c r="D42" s="245" t="s">
        <v>140</v>
      </c>
      <c r="E42" s="234"/>
      <c r="F42" s="234"/>
      <c r="G42" s="235"/>
      <c r="H42" s="80">
        <v>0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8</v>
      </c>
      <c r="D43" s="233" t="s">
        <v>99</v>
      </c>
      <c r="E43" s="234"/>
      <c r="F43" s="234"/>
      <c r="G43" s="235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20</v>
      </c>
      <c r="D44" s="233" t="s">
        <v>101</v>
      </c>
      <c r="E44" s="234"/>
      <c r="F44" s="234"/>
      <c r="G44" s="235"/>
      <c r="H44" s="82">
        <v>6</v>
      </c>
      <c r="I44" s="57"/>
      <c r="J44" s="84"/>
      <c r="K44" s="58"/>
    </row>
    <row r="45" spans="1:15" ht="26.25">
      <c r="A45" s="44" t="s">
        <v>102</v>
      </c>
      <c r="B45" s="37"/>
      <c r="C45" s="83">
        <v>138</v>
      </c>
      <c r="D45" s="233" t="s">
        <v>103</v>
      </c>
      <c r="E45" s="234"/>
      <c r="F45" s="234"/>
      <c r="G45" s="235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235.46258544921901</v>
      </c>
      <c r="D46" s="236" t="s">
        <v>106</v>
      </c>
      <c r="E46" s="237"/>
      <c r="F46" s="237"/>
      <c r="G46" s="238"/>
      <c r="H46" s="100">
        <v>-80.531661987304702</v>
      </c>
      <c r="I46" s="57"/>
      <c r="J46" s="57"/>
      <c r="K46" s="58"/>
    </row>
    <row r="47" spans="1:15" ht="26.25">
      <c r="A47" s="35"/>
      <c r="B47" s="47" t="s">
        <v>107</v>
      </c>
      <c r="C47" s="29">
        <v>40.581748962402301</v>
      </c>
      <c r="D47" s="233" t="s">
        <v>138</v>
      </c>
      <c r="E47" s="234"/>
      <c r="F47" s="234"/>
      <c r="G47" s="235"/>
      <c r="H47" s="100">
        <v>11.968798637390099</v>
      </c>
      <c r="I47" s="57"/>
      <c r="J47" s="57"/>
      <c r="K47" s="58"/>
    </row>
    <row r="48" spans="1:15" ht="26.25">
      <c r="A48" s="35"/>
      <c r="B48" s="47" t="s">
        <v>108</v>
      </c>
      <c r="C48" s="29">
        <v>-154.50416564941401</v>
      </c>
      <c r="D48" s="233" t="s">
        <v>109</v>
      </c>
      <c r="E48" s="234"/>
      <c r="F48" s="234"/>
      <c r="G48" s="235"/>
      <c r="H48" s="100">
        <v>-8.6348686218261701</v>
      </c>
      <c r="I48" s="57"/>
      <c r="J48" s="57"/>
      <c r="K48" s="58"/>
    </row>
    <row r="49" spans="1:29" ht="26.25">
      <c r="A49" s="35"/>
      <c r="B49" s="47" t="s">
        <v>110</v>
      </c>
      <c r="C49" s="29">
        <v>-109.47877502441401</v>
      </c>
      <c r="D49" s="233" t="s">
        <v>111</v>
      </c>
      <c r="E49" s="234"/>
      <c r="F49" s="234"/>
      <c r="G49" s="235"/>
      <c r="H49" s="100">
        <v>-87.882606506347699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1.3499408960342401</v>
      </c>
      <c r="D50" s="233" t="s">
        <v>113</v>
      </c>
      <c r="E50" s="234"/>
      <c r="F50" s="234"/>
      <c r="G50" s="235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-44.958438873291001</v>
      </c>
      <c r="D51" s="233" t="s">
        <v>115</v>
      </c>
      <c r="E51" s="234"/>
      <c r="F51" s="234"/>
      <c r="G51" s="235"/>
      <c r="H51" s="100">
        <v>-474.86282348632801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35.971023559570298</v>
      </c>
      <c r="D52" s="233" t="s">
        <v>117</v>
      </c>
      <c r="E52" s="234"/>
      <c r="F52" s="234"/>
      <c r="G52" s="235"/>
      <c r="H52" s="100">
        <v>15.605032920837401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6.7496986389160201</v>
      </c>
      <c r="D53" s="233" t="s">
        <v>119</v>
      </c>
      <c r="E53" s="234"/>
      <c r="F53" s="234"/>
      <c r="G53" s="235"/>
      <c r="H53" s="101">
        <v>109.42463684082031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1"/>
      <c r="B54" s="252"/>
      <c r="C54" s="253"/>
      <c r="D54" s="253"/>
      <c r="E54" s="253"/>
      <c r="F54" s="253"/>
      <c r="G54" s="253"/>
      <c r="H54" s="253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39" t="s">
        <v>270</v>
      </c>
      <c r="B55" s="241"/>
      <c r="C55" s="254">
        <v>0</v>
      </c>
      <c r="D55" s="255"/>
      <c r="E55" s="255"/>
      <c r="F55" s="255"/>
      <c r="G55" s="255"/>
      <c r="H55" s="255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6" t="s">
        <v>325</v>
      </c>
      <c r="B56" s="257"/>
      <c r="C56" s="257"/>
      <c r="D56" s="257"/>
      <c r="E56" s="257"/>
      <c r="F56" s="257"/>
      <c r="G56" s="257"/>
      <c r="H56" s="257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6" t="s">
        <v>120</v>
      </c>
      <c r="B57" s="247"/>
      <c r="C57" s="247"/>
      <c r="D57" s="247"/>
      <c r="E57" s="247"/>
      <c r="F57" s="247"/>
      <c r="G57" s="247"/>
      <c r="H57" s="248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46197</v>
      </c>
      <c r="B58" s="65">
        <v>46198</v>
      </c>
      <c r="C58" s="65">
        <v>46199</v>
      </c>
      <c r="D58" s="65">
        <v>46200</v>
      </c>
      <c r="E58" s="65">
        <v>46201</v>
      </c>
      <c r="F58" s="65">
        <v>46202</v>
      </c>
      <c r="G58" s="65">
        <v>46203</v>
      </c>
      <c r="H58" s="65">
        <f>G58+1</f>
        <v>46204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516.52</v>
      </c>
      <c r="B59" s="97">
        <v>543.05999999999995</v>
      </c>
      <c r="C59" s="97">
        <v>560.93360000000007</v>
      </c>
      <c r="D59" s="97">
        <v>521.09130000000005</v>
      </c>
      <c r="E59" s="97">
        <v>282.72700000000003</v>
      </c>
      <c r="F59" s="97">
        <v>269.20949999999999</v>
      </c>
      <c r="G59" s="134">
        <v>272.01299999999998</v>
      </c>
      <c r="H59" s="97">
        <f>D17</f>
        <v>261.02100000000002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7"/>
      <c r="B60" s="158"/>
      <c r="C60" s="158"/>
      <c r="D60" s="158"/>
      <c r="E60" s="158"/>
      <c r="F60" s="158"/>
      <c r="G60" s="158"/>
      <c r="H60" s="158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59"/>
      <c r="B61" s="160"/>
      <c r="C61" s="160"/>
      <c r="D61" s="160"/>
      <c r="E61" s="160"/>
      <c r="F61" s="160"/>
      <c r="G61" s="160"/>
      <c r="H61" s="160"/>
      <c r="I61" s="249" t="s">
        <v>121</v>
      </c>
      <c r="J61" s="249"/>
      <c r="K61" s="25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1"/>
      <c r="B62" s="162"/>
      <c r="C62" s="162"/>
      <c r="D62" s="162"/>
      <c r="E62" s="162"/>
      <c r="F62" s="162"/>
      <c r="G62" s="162"/>
      <c r="H62" s="162"/>
      <c r="I62" s="185" t="s">
        <v>122</v>
      </c>
      <c r="J62" s="185"/>
      <c r="K62" s="186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93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7" t="s">
        <v>342</v>
      </c>
      <c r="C1" s="288"/>
      <c r="D1" s="288"/>
      <c r="E1" s="288"/>
      <c r="F1" s="288"/>
      <c r="G1" s="288"/>
      <c r="H1" s="288"/>
      <c r="I1" s="288"/>
      <c r="J1" s="288"/>
      <c r="K1" s="288"/>
      <c r="L1" s="289"/>
    </row>
    <row r="2" spans="2:12" ht="15.75" customHeight="1" thickBot="1"/>
    <row r="3" spans="2:12" ht="15.75" customHeight="1" thickBot="1">
      <c r="B3" s="281" t="s">
        <v>123</v>
      </c>
      <c r="C3" s="282"/>
      <c r="D3" s="283"/>
      <c r="F3" s="281" t="s">
        <v>297</v>
      </c>
      <c r="G3" s="282"/>
      <c r="H3" s="283"/>
      <c r="J3" s="284" t="s">
        <v>298</v>
      </c>
      <c r="K3" s="285"/>
      <c r="L3" s="286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278</v>
      </c>
      <c r="C5" s="141" t="s">
        <v>284</v>
      </c>
      <c r="D5" s="141">
        <v>0</v>
      </c>
      <c r="E5" s="142"/>
      <c r="F5" s="141" t="s">
        <v>252</v>
      </c>
      <c r="G5" s="141" t="s">
        <v>149</v>
      </c>
      <c r="H5" s="141">
        <v>-5</v>
      </c>
      <c r="I5" s="139"/>
      <c r="J5" s="141" t="s">
        <v>264</v>
      </c>
      <c r="K5" s="141" t="s">
        <v>293</v>
      </c>
      <c r="L5" s="141">
        <v>134.16</v>
      </c>
    </row>
    <row r="6" spans="2:12" ht="15.75" customHeight="1">
      <c r="B6" s="141" t="s">
        <v>127</v>
      </c>
      <c r="C6" s="141" t="s">
        <v>346</v>
      </c>
      <c r="D6" s="141">
        <v>-61.9</v>
      </c>
      <c r="E6" s="142"/>
      <c r="F6" s="141" t="s">
        <v>252</v>
      </c>
      <c r="G6" s="141" t="s">
        <v>149</v>
      </c>
      <c r="H6" s="141">
        <v>-5</v>
      </c>
      <c r="I6" s="139"/>
      <c r="J6" s="141" t="s">
        <v>135</v>
      </c>
      <c r="K6" s="141" t="s">
        <v>293</v>
      </c>
      <c r="L6" s="141">
        <v>59.3</v>
      </c>
    </row>
    <row r="7" spans="2:12" ht="15.75" customHeight="1">
      <c r="B7" s="141" t="s">
        <v>127</v>
      </c>
      <c r="C7" s="141" t="s">
        <v>286</v>
      </c>
      <c r="D7" s="141">
        <v>-18</v>
      </c>
      <c r="E7" s="142"/>
      <c r="F7" s="141" t="s">
        <v>252</v>
      </c>
      <c r="G7" s="141" t="s">
        <v>267</v>
      </c>
      <c r="H7" s="141">
        <v>-20</v>
      </c>
      <c r="I7" s="143"/>
      <c r="J7" s="141" t="s">
        <v>133</v>
      </c>
      <c r="K7" s="141" t="s">
        <v>293</v>
      </c>
      <c r="L7" s="141">
        <v>83.18</v>
      </c>
    </row>
    <row r="8" spans="2:12" ht="15.75" customHeight="1">
      <c r="B8" s="141" t="s">
        <v>280</v>
      </c>
      <c r="C8" s="141" t="s">
        <v>263</v>
      </c>
      <c r="D8" s="141">
        <v>-1.82</v>
      </c>
      <c r="E8" s="142"/>
      <c r="F8" s="141" t="s">
        <v>279</v>
      </c>
      <c r="G8" s="141" t="s">
        <v>267</v>
      </c>
      <c r="H8" s="141">
        <v>-5</v>
      </c>
      <c r="I8" s="143"/>
      <c r="J8" s="141" t="s">
        <v>128</v>
      </c>
      <c r="K8" s="141" t="s">
        <v>293</v>
      </c>
      <c r="L8" s="141">
        <v>10.78</v>
      </c>
    </row>
    <row r="9" spans="2:12" ht="15.75" customHeight="1">
      <c r="B9" s="141" t="s">
        <v>253</v>
      </c>
      <c r="C9" s="141" t="s">
        <v>287</v>
      </c>
      <c r="D9" s="141">
        <v>-8.17</v>
      </c>
      <c r="E9" s="142"/>
      <c r="F9" s="141" t="s">
        <v>299</v>
      </c>
      <c r="G9" s="141" t="s">
        <v>324</v>
      </c>
      <c r="H9" s="141">
        <v>-2.2999999999999998</v>
      </c>
      <c r="I9" s="139"/>
      <c r="J9" s="141" t="s">
        <v>128</v>
      </c>
      <c r="K9" s="141" t="s">
        <v>293</v>
      </c>
      <c r="L9" s="141">
        <v>16.170000000000002</v>
      </c>
    </row>
    <row r="10" spans="2:12" ht="15.75" customHeight="1">
      <c r="B10" s="141" t="s">
        <v>281</v>
      </c>
      <c r="C10" s="141" t="s">
        <v>287</v>
      </c>
      <c r="D10" s="141">
        <v>0</v>
      </c>
      <c r="E10" s="142"/>
      <c r="F10" s="141" t="s">
        <v>299</v>
      </c>
      <c r="G10" s="141" t="s">
        <v>320</v>
      </c>
      <c r="H10" s="141">
        <v>-3.25</v>
      </c>
      <c r="I10" s="139"/>
      <c r="J10" s="141" t="s">
        <v>145</v>
      </c>
      <c r="K10" s="141" t="s">
        <v>274</v>
      </c>
      <c r="L10" s="141">
        <v>4.46</v>
      </c>
    </row>
    <row r="11" spans="2:12" ht="15.75" customHeight="1">
      <c r="B11" s="141" t="s">
        <v>282</v>
      </c>
      <c r="C11" s="141" t="s">
        <v>149</v>
      </c>
      <c r="D11" s="141">
        <v>-50</v>
      </c>
      <c r="E11" s="142"/>
      <c r="F11" s="141" t="s">
        <v>299</v>
      </c>
      <c r="G11" s="141" t="s">
        <v>322</v>
      </c>
      <c r="H11" s="141">
        <v>-5.5</v>
      </c>
      <c r="I11" s="139"/>
      <c r="J11" s="141" t="s">
        <v>143</v>
      </c>
      <c r="K11" s="141" t="s">
        <v>274</v>
      </c>
      <c r="L11" s="141">
        <v>35.14</v>
      </c>
    </row>
    <row r="12" spans="2:12" ht="15.75" customHeight="1">
      <c r="B12" s="141" t="s">
        <v>288</v>
      </c>
      <c r="C12" s="141" t="s">
        <v>346</v>
      </c>
      <c r="D12" s="141">
        <v>-26</v>
      </c>
      <c r="E12" s="142"/>
      <c r="F12" s="141" t="s">
        <v>299</v>
      </c>
      <c r="G12" s="141" t="s">
        <v>349</v>
      </c>
      <c r="H12" s="141">
        <v>-2.33</v>
      </c>
      <c r="I12" s="139"/>
      <c r="J12" s="141" t="s">
        <v>144</v>
      </c>
      <c r="K12" s="141" t="s">
        <v>274</v>
      </c>
      <c r="L12" s="141">
        <v>11.39</v>
      </c>
    </row>
    <row r="13" spans="2:12" ht="15.75" customHeight="1">
      <c r="B13" s="141" t="s">
        <v>261</v>
      </c>
      <c r="C13" s="141" t="s">
        <v>287</v>
      </c>
      <c r="D13" s="141">
        <v>-34.42</v>
      </c>
      <c r="E13" s="142"/>
      <c r="F13" s="141" t="s">
        <v>260</v>
      </c>
      <c r="G13" s="141" t="s">
        <v>149</v>
      </c>
      <c r="H13" s="141">
        <v>-4</v>
      </c>
      <c r="I13" s="139"/>
      <c r="J13" s="141" t="s">
        <v>134</v>
      </c>
      <c r="K13" s="141" t="s">
        <v>293</v>
      </c>
      <c r="L13" s="141">
        <v>0.38</v>
      </c>
    </row>
    <row r="14" spans="2:12" ht="15.75" customHeight="1">
      <c r="B14" s="141" t="s">
        <v>283</v>
      </c>
      <c r="C14" s="141" t="s">
        <v>347</v>
      </c>
      <c r="D14" s="141">
        <v>-10</v>
      </c>
      <c r="E14" s="142"/>
      <c r="F14" s="141" t="s">
        <v>260</v>
      </c>
      <c r="G14" s="141" t="s">
        <v>149</v>
      </c>
      <c r="H14" s="141">
        <v>-4</v>
      </c>
      <c r="I14" s="139"/>
      <c r="J14" s="141" t="s">
        <v>352</v>
      </c>
      <c r="K14" s="141" t="s">
        <v>293</v>
      </c>
      <c r="L14" s="141">
        <v>1.55</v>
      </c>
    </row>
    <row r="15" spans="2:12" ht="15.75" customHeight="1">
      <c r="B15" s="141" t="s">
        <v>305</v>
      </c>
      <c r="C15" s="141" t="s">
        <v>347</v>
      </c>
      <c r="D15" s="141">
        <v>-5.75</v>
      </c>
      <c r="E15" s="142"/>
      <c r="F15" s="141" t="s">
        <v>265</v>
      </c>
      <c r="G15" s="141" t="s">
        <v>350</v>
      </c>
      <c r="H15" s="141">
        <v>-25</v>
      </c>
      <c r="I15" s="139"/>
      <c r="J15" s="141" t="s">
        <v>137</v>
      </c>
      <c r="K15" s="141" t="s">
        <v>293</v>
      </c>
      <c r="L15" s="141">
        <v>0.21</v>
      </c>
    </row>
    <row r="16" spans="2:12" ht="15.75" customHeight="1">
      <c r="B16" s="141" t="s">
        <v>254</v>
      </c>
      <c r="C16" s="141" t="s">
        <v>293</v>
      </c>
      <c r="D16" s="141">
        <v>0.94</v>
      </c>
      <c r="E16" s="142"/>
      <c r="F16" s="141" t="s">
        <v>348</v>
      </c>
      <c r="G16" s="141" t="s">
        <v>263</v>
      </c>
      <c r="H16" s="141">
        <v>-150</v>
      </c>
      <c r="I16" s="139"/>
      <c r="J16" s="141" t="s">
        <v>142</v>
      </c>
      <c r="K16" s="141" t="s">
        <v>141</v>
      </c>
      <c r="L16" s="141">
        <v>28.22</v>
      </c>
    </row>
    <row r="17" spans="2:12" ht="15.75" customHeight="1">
      <c r="B17" s="141" t="s">
        <v>255</v>
      </c>
      <c r="C17" s="141" t="s">
        <v>293</v>
      </c>
      <c r="D17" s="141">
        <v>50.75</v>
      </c>
      <c r="E17" s="142"/>
      <c r="F17" s="141" t="s">
        <v>282</v>
      </c>
      <c r="G17" s="141" t="s">
        <v>351</v>
      </c>
      <c r="H17" s="141">
        <v>-17.920000000000002</v>
      </c>
      <c r="I17" s="139"/>
      <c r="J17" s="141" t="s">
        <v>146</v>
      </c>
      <c r="K17" s="141" t="s">
        <v>141</v>
      </c>
      <c r="L17" s="141">
        <v>108.52</v>
      </c>
    </row>
    <row r="18" spans="2:12" ht="15.75" customHeight="1">
      <c r="B18" s="141" t="s">
        <v>266</v>
      </c>
      <c r="C18" s="141" t="s">
        <v>293</v>
      </c>
      <c r="D18" s="141">
        <v>0</v>
      </c>
      <c r="E18" s="142"/>
      <c r="F18" s="141" t="s">
        <v>261</v>
      </c>
      <c r="G18" s="141" t="s">
        <v>285</v>
      </c>
      <c r="H18" s="141">
        <v>-7.29</v>
      </c>
      <c r="I18" s="139"/>
      <c r="J18" s="141" t="s">
        <v>129</v>
      </c>
      <c r="K18" s="141" t="s">
        <v>293</v>
      </c>
      <c r="L18" s="141">
        <v>53.34</v>
      </c>
    </row>
    <row r="19" spans="2:12" ht="15.75" customHeight="1">
      <c r="B19" s="141" t="s">
        <v>256</v>
      </c>
      <c r="C19" s="141" t="s">
        <v>293</v>
      </c>
      <c r="D19" s="141">
        <v>2.4500000000000002</v>
      </c>
      <c r="E19" s="142"/>
      <c r="F19" s="141" t="s">
        <v>261</v>
      </c>
      <c r="G19" s="141" t="s">
        <v>285</v>
      </c>
      <c r="H19" s="141">
        <v>-17.71</v>
      </c>
      <c r="I19" s="139"/>
      <c r="J19" s="141" t="s">
        <v>353</v>
      </c>
      <c r="K19" s="141" t="s">
        <v>293</v>
      </c>
      <c r="L19" s="141">
        <v>1.44</v>
      </c>
    </row>
    <row r="20" spans="2:12" ht="15.75" customHeight="1">
      <c r="B20" s="141" t="s">
        <v>256</v>
      </c>
      <c r="C20" s="141" t="s">
        <v>293</v>
      </c>
      <c r="D20" s="141">
        <v>2.31</v>
      </c>
      <c r="E20" s="142"/>
      <c r="F20" s="141" t="s">
        <v>262</v>
      </c>
      <c r="G20" s="141" t="s">
        <v>267</v>
      </c>
      <c r="H20" s="141">
        <v>-5</v>
      </c>
      <c r="I20" s="139"/>
      <c r="J20" s="141" t="s">
        <v>354</v>
      </c>
      <c r="K20" s="141" t="s">
        <v>293</v>
      </c>
      <c r="L20" s="141">
        <v>1.1100000000000001</v>
      </c>
    </row>
    <row r="21" spans="2:12" ht="15.75" customHeight="1">
      <c r="B21" s="138"/>
      <c r="C21" s="138"/>
      <c r="D21" s="138"/>
      <c r="E21" s="142"/>
      <c r="F21" s="141" t="s">
        <v>283</v>
      </c>
      <c r="G21" s="141" t="s">
        <v>267</v>
      </c>
      <c r="H21" s="141">
        <v>-10</v>
      </c>
      <c r="I21" s="139"/>
      <c r="J21" s="141" t="s">
        <v>355</v>
      </c>
      <c r="K21" s="141" t="s">
        <v>293</v>
      </c>
      <c r="L21" s="141">
        <v>1.78</v>
      </c>
    </row>
    <row r="22" spans="2:12" ht="15.75" customHeight="1">
      <c r="B22" s="138"/>
      <c r="C22" s="138"/>
      <c r="D22" s="138"/>
      <c r="E22" s="142"/>
      <c r="F22" s="141" t="s">
        <v>321</v>
      </c>
      <c r="G22" s="141" t="s">
        <v>149</v>
      </c>
      <c r="H22" s="141">
        <v>-16.88</v>
      </c>
      <c r="I22" s="139"/>
      <c r="J22" s="141" t="s">
        <v>147</v>
      </c>
      <c r="K22" s="141" t="s">
        <v>334</v>
      </c>
      <c r="L22" s="141">
        <v>5</v>
      </c>
    </row>
    <row r="23" spans="2:12" ht="15.75" customHeight="1">
      <c r="B23" s="138"/>
      <c r="C23" s="138"/>
      <c r="D23" s="138"/>
      <c r="E23" s="142"/>
      <c r="F23" s="141" t="s">
        <v>268</v>
      </c>
      <c r="G23" s="141" t="s">
        <v>267</v>
      </c>
      <c r="H23" s="141">
        <v>-10</v>
      </c>
      <c r="I23" s="139"/>
      <c r="J23" s="141" t="s">
        <v>147</v>
      </c>
      <c r="K23" s="141" t="s">
        <v>275</v>
      </c>
      <c r="L23" s="141">
        <v>70.430000000000007</v>
      </c>
    </row>
    <row r="24" spans="2:12" ht="15.75" customHeight="1">
      <c r="B24" s="138"/>
      <c r="C24" s="138"/>
      <c r="D24" s="138"/>
      <c r="E24" s="142"/>
      <c r="F24" s="141" t="s">
        <v>289</v>
      </c>
      <c r="G24" s="141" t="s">
        <v>293</v>
      </c>
      <c r="H24" s="141">
        <v>115.56</v>
      </c>
      <c r="I24" s="139"/>
      <c r="J24" s="141" t="s">
        <v>258</v>
      </c>
      <c r="K24" s="141" t="s">
        <v>274</v>
      </c>
      <c r="L24" s="141">
        <v>0.01</v>
      </c>
    </row>
    <row r="25" spans="2:12" ht="15.75" customHeight="1">
      <c r="B25" s="138"/>
      <c r="C25" s="138"/>
      <c r="D25" s="138"/>
      <c r="E25" s="142"/>
      <c r="F25" s="141" t="s">
        <v>290</v>
      </c>
      <c r="G25" s="141" t="s">
        <v>294</v>
      </c>
      <c r="H25" s="141">
        <v>38.700000000000003</v>
      </c>
      <c r="I25" s="139"/>
      <c r="J25" s="141" t="s">
        <v>258</v>
      </c>
      <c r="K25" s="141" t="s">
        <v>274</v>
      </c>
      <c r="L25" s="141">
        <v>5.51</v>
      </c>
    </row>
    <row r="26" spans="2:12" ht="15.75" customHeight="1">
      <c r="B26" s="138"/>
      <c r="C26" s="138"/>
      <c r="D26" s="138"/>
      <c r="E26" s="142"/>
      <c r="F26" s="138"/>
      <c r="G26" s="138"/>
      <c r="H26" s="138"/>
      <c r="I26" s="139"/>
      <c r="J26" s="141" t="s">
        <v>258</v>
      </c>
      <c r="K26" s="141" t="s">
        <v>274</v>
      </c>
      <c r="L26" s="141">
        <v>0</v>
      </c>
    </row>
    <row r="27" spans="2:12" ht="15.75" customHeight="1">
      <c r="B27" s="138"/>
      <c r="C27" s="138"/>
      <c r="D27" s="138"/>
      <c r="E27" s="142"/>
      <c r="F27" s="138"/>
      <c r="G27" s="138"/>
      <c r="H27" s="138"/>
      <c r="I27" s="139"/>
      <c r="J27" s="141" t="s">
        <v>259</v>
      </c>
      <c r="K27" s="141" t="s">
        <v>293</v>
      </c>
      <c r="L27" s="141">
        <v>6.6</v>
      </c>
    </row>
    <row r="28" spans="2:12" ht="15.75" customHeight="1">
      <c r="B28" s="138"/>
      <c r="C28" s="138"/>
      <c r="D28" s="138"/>
      <c r="E28" s="142"/>
      <c r="F28" s="138"/>
      <c r="G28" s="138"/>
      <c r="H28" s="138"/>
      <c r="I28" s="139"/>
      <c r="J28" s="141" t="s">
        <v>291</v>
      </c>
      <c r="K28" s="141" t="s">
        <v>356</v>
      </c>
      <c r="L28" s="141">
        <v>2.37</v>
      </c>
    </row>
    <row r="29" spans="2:12" ht="15.75" customHeight="1">
      <c r="B29" s="138"/>
      <c r="C29" s="138"/>
      <c r="D29" s="138"/>
      <c r="E29" s="142"/>
      <c r="F29" s="138"/>
      <c r="G29" s="138"/>
      <c r="H29" s="138"/>
      <c r="I29" s="139"/>
      <c r="J29" s="141" t="s">
        <v>291</v>
      </c>
      <c r="K29" s="141" t="s">
        <v>273</v>
      </c>
      <c r="L29" s="141">
        <v>3.76</v>
      </c>
    </row>
    <row r="30" spans="2:12" ht="15.75" customHeight="1">
      <c r="B30" s="138"/>
      <c r="C30" s="138"/>
      <c r="D30" s="138"/>
      <c r="E30" s="142"/>
      <c r="F30" s="138"/>
      <c r="G30" s="138"/>
      <c r="H30" s="138"/>
      <c r="I30" s="139"/>
      <c r="J30" s="141" t="s">
        <v>136</v>
      </c>
      <c r="K30" s="141" t="s">
        <v>293</v>
      </c>
      <c r="L30" s="141">
        <v>25.54</v>
      </c>
    </row>
    <row r="31" spans="2:12" ht="15.75" customHeight="1">
      <c r="B31" s="138"/>
      <c r="C31" s="138"/>
      <c r="D31" s="138"/>
      <c r="E31" s="139"/>
      <c r="F31" s="138"/>
      <c r="G31" s="138"/>
      <c r="H31" s="138"/>
      <c r="I31" s="139"/>
      <c r="J31" s="141" t="s">
        <v>277</v>
      </c>
      <c r="K31" s="141" t="s">
        <v>273</v>
      </c>
      <c r="L31" s="141">
        <v>24.44</v>
      </c>
    </row>
    <row r="32" spans="2:12" ht="15.75" customHeight="1">
      <c r="B32" s="138"/>
      <c r="C32" s="138"/>
      <c r="D32" s="138"/>
      <c r="E32" s="139"/>
      <c r="F32" s="138"/>
      <c r="G32" s="138"/>
      <c r="H32" s="138"/>
      <c r="I32" s="139"/>
      <c r="J32" s="141" t="s">
        <v>130</v>
      </c>
      <c r="K32" s="141" t="s">
        <v>293</v>
      </c>
      <c r="L32" s="141">
        <v>24.14</v>
      </c>
    </row>
    <row r="33" spans="2:12" ht="15.75" customHeight="1">
      <c r="B33" s="138"/>
      <c r="C33" s="138"/>
      <c r="D33" s="138"/>
      <c r="E33" s="139"/>
      <c r="F33" s="138"/>
      <c r="G33" s="138"/>
      <c r="H33" s="138"/>
      <c r="I33" s="139"/>
      <c r="J33" s="141" t="s">
        <v>276</v>
      </c>
      <c r="K33" s="141" t="s">
        <v>273</v>
      </c>
      <c r="L33" s="141">
        <v>0</v>
      </c>
    </row>
    <row r="34" spans="2:12" ht="15.75" customHeight="1">
      <c r="B34" s="138"/>
      <c r="C34" s="138"/>
      <c r="D34" s="138"/>
      <c r="E34" s="139"/>
      <c r="F34" s="138"/>
      <c r="G34" s="138"/>
      <c r="H34" s="138"/>
      <c r="I34" s="139"/>
      <c r="J34" s="141" t="s">
        <v>296</v>
      </c>
      <c r="K34" s="141" t="s">
        <v>141</v>
      </c>
      <c r="L34" s="141">
        <v>40.479999999999997</v>
      </c>
    </row>
    <row r="35" spans="2:12" ht="15.75" customHeight="1">
      <c r="B35" s="138"/>
      <c r="C35" s="138"/>
      <c r="D35" s="138"/>
      <c r="E35" s="139"/>
      <c r="F35" s="138"/>
      <c r="G35" s="138"/>
      <c r="H35" s="138"/>
      <c r="I35" s="139"/>
      <c r="J35" s="141" t="s">
        <v>269</v>
      </c>
      <c r="K35" s="141" t="s">
        <v>302</v>
      </c>
      <c r="L35" s="141">
        <v>0.12</v>
      </c>
    </row>
    <row r="36" spans="2:12" ht="15.75" customHeight="1">
      <c r="B36" s="138"/>
      <c r="C36" s="138"/>
      <c r="D36" s="138"/>
      <c r="E36" s="139"/>
      <c r="F36" s="138"/>
      <c r="G36" s="138"/>
      <c r="H36" s="138"/>
      <c r="I36" s="139"/>
      <c r="J36" s="141" t="s">
        <v>269</v>
      </c>
      <c r="K36" s="141" t="s">
        <v>295</v>
      </c>
      <c r="L36" s="141">
        <v>0.14000000000000001</v>
      </c>
    </row>
    <row r="37" spans="2:12" ht="15.75" customHeight="1">
      <c r="B37" s="139"/>
      <c r="C37" s="139"/>
      <c r="D37" s="139"/>
      <c r="E37" s="139"/>
      <c r="F37" s="138"/>
      <c r="G37" s="138"/>
      <c r="H37" s="138"/>
      <c r="I37" s="139"/>
      <c r="J37" s="141" t="s">
        <v>131</v>
      </c>
      <c r="K37" s="141" t="s">
        <v>293</v>
      </c>
      <c r="L37" s="141">
        <v>74.77</v>
      </c>
    </row>
    <row r="38" spans="2:12" ht="15.75" customHeight="1">
      <c r="B38" s="139"/>
      <c r="C38" s="139"/>
      <c r="D38" s="139"/>
      <c r="E38" s="139"/>
      <c r="F38" s="138"/>
      <c r="G38" s="138"/>
      <c r="H38" s="138"/>
      <c r="I38" s="139"/>
      <c r="J38" s="141" t="s">
        <v>292</v>
      </c>
      <c r="K38" s="141" t="s">
        <v>273</v>
      </c>
      <c r="L38" s="141">
        <v>4.93</v>
      </c>
    </row>
    <row r="39" spans="2:12" ht="15.75" customHeight="1">
      <c r="B39" s="139"/>
      <c r="C39" s="139"/>
      <c r="D39" s="139"/>
      <c r="E39" s="139"/>
      <c r="F39" s="138"/>
      <c r="G39" s="138"/>
      <c r="H39" s="138"/>
      <c r="I39" s="139"/>
      <c r="J39" s="141" t="s">
        <v>139</v>
      </c>
      <c r="K39" s="141" t="s">
        <v>293</v>
      </c>
      <c r="L39" s="141">
        <v>35.6</v>
      </c>
    </row>
    <row r="40" spans="2:12" ht="15.75" customHeight="1">
      <c r="B40" s="139"/>
      <c r="C40" s="139"/>
      <c r="D40" s="139"/>
      <c r="E40" s="139"/>
      <c r="F40" s="138"/>
      <c r="G40" s="138"/>
      <c r="H40" s="138"/>
      <c r="I40" s="139"/>
      <c r="J40" s="138"/>
      <c r="K40" s="138"/>
      <c r="L40" s="138"/>
    </row>
    <row r="41" spans="2:12" s="139" customFormat="1" ht="15.75" customHeight="1">
      <c r="F41" s="138"/>
      <c r="G41" s="138"/>
      <c r="H41" s="138"/>
      <c r="J41" s="138"/>
      <c r="K41" s="138"/>
      <c r="L41" s="138"/>
    </row>
    <row r="42" spans="2:12" s="139" customFormat="1" ht="15.75" customHeight="1">
      <c r="F42" s="138"/>
      <c r="G42" s="138"/>
      <c r="H42" s="138"/>
      <c r="J42" s="138"/>
      <c r="K42" s="138"/>
      <c r="L42" s="138"/>
    </row>
    <row r="43" spans="2:12" s="139" customFormat="1" ht="15.75" customHeight="1">
      <c r="B43" s="137"/>
      <c r="C43" s="137"/>
      <c r="D43" s="137"/>
      <c r="F43" s="138"/>
      <c r="G43" s="138"/>
      <c r="H43" s="138"/>
      <c r="J43" s="138"/>
      <c r="K43" s="138"/>
      <c r="L43" s="138"/>
    </row>
    <row r="44" spans="2:12" s="139" customFormat="1" ht="15.75" customHeight="1">
      <c r="B44" s="137"/>
      <c r="C44" s="137"/>
      <c r="D44" s="137"/>
      <c r="F44" s="138"/>
      <c r="G44" s="138"/>
      <c r="H44" s="138"/>
      <c r="J44" s="138"/>
      <c r="K44" s="138"/>
      <c r="L44" s="138"/>
    </row>
    <row r="45" spans="2:12" ht="15.75" customHeight="1">
      <c r="J45" s="138"/>
      <c r="K45" s="138"/>
      <c r="L45" s="138"/>
    </row>
    <row r="49" s="137" customFormat="1" ht="15.75" customHeight="1"/>
    <row r="50" s="137" customFormat="1" ht="15.75" customHeight="1"/>
    <row r="51" s="137" customFormat="1" ht="15.75" customHeight="1"/>
    <row r="52" s="137" customFormat="1" ht="15.75" customHeight="1"/>
    <row r="53" s="137" customFormat="1" ht="15.75" customHeight="1"/>
    <row r="54" s="137" customFormat="1" ht="15.75" customHeight="1"/>
    <row r="55" s="137" customFormat="1" ht="15.75" customHeight="1"/>
    <row r="56" s="137" customFormat="1" ht="15.75" customHeight="1"/>
    <row r="57" s="137" customFormat="1" ht="15.75" customHeight="1"/>
    <row r="58" s="137" customFormat="1" ht="15.75" customHeight="1"/>
    <row r="59" s="137" customFormat="1" ht="15.75" customHeight="1"/>
    <row r="60" s="137" customFormat="1" ht="15.75" customHeight="1"/>
    <row r="61" s="137" customFormat="1" ht="15.75" customHeight="1"/>
    <row r="62" s="137" customFormat="1" ht="15.75" customHeight="1"/>
    <row r="63" s="137" customFormat="1" ht="15.75" customHeight="1"/>
    <row r="64" s="137" customFormat="1" ht="15.75" customHeight="1"/>
    <row r="65" s="137" customFormat="1" ht="15.75" customHeight="1"/>
    <row r="66" s="137" customFormat="1" ht="15.75" customHeight="1"/>
    <row r="67" s="137" customFormat="1" ht="15.75" customHeight="1"/>
    <row r="68" s="137" customFormat="1" ht="15.75" customHeight="1"/>
    <row r="69" s="137" customFormat="1" ht="15.75" customHeight="1"/>
    <row r="70" s="137" customFormat="1" ht="15.75" customHeight="1"/>
    <row r="71" s="137" customFormat="1" ht="15.75" customHeight="1"/>
    <row r="72" s="137" customFormat="1" ht="15.75" customHeight="1"/>
    <row r="73" s="137" customFormat="1" ht="15.75" customHeight="1"/>
    <row r="74" s="137" customFormat="1" ht="15.75" customHeight="1"/>
    <row r="75" s="137" customFormat="1" ht="15.75" customHeight="1"/>
    <row r="76" s="137" customFormat="1" ht="15.75" customHeight="1"/>
    <row r="77" s="137" customFormat="1" ht="15.75" customHeight="1"/>
    <row r="78" s="137" customFormat="1" ht="15.75" customHeight="1"/>
    <row r="79" s="137" customFormat="1" ht="15.75" customHeight="1"/>
    <row r="80" s="137" customFormat="1" ht="15.75" customHeight="1"/>
    <row r="81" s="137" customFormat="1" ht="15.75" customHeight="1"/>
    <row r="82" s="137" customFormat="1" ht="15.75" customHeight="1"/>
    <row r="83" s="137" customFormat="1" ht="15.75" customHeight="1"/>
    <row r="84" s="137" customFormat="1" ht="15.75" customHeight="1"/>
    <row r="85" s="137" customFormat="1" ht="15.75" customHeight="1"/>
    <row r="86" s="137" customFormat="1" ht="15.75" customHeight="1"/>
    <row r="87" s="137" customFormat="1" ht="15.75" customHeight="1"/>
    <row r="88" s="137" customFormat="1" ht="15.75" customHeight="1"/>
    <row r="89" s="137" customFormat="1" ht="15.75" customHeight="1"/>
    <row r="90" s="137" customFormat="1" ht="15.75" customHeight="1"/>
    <row r="91" s="137" customFormat="1" ht="15.75" customHeight="1"/>
    <row r="92" s="137" customFormat="1" ht="15.75" customHeight="1"/>
    <row r="93" s="137" customFormat="1" ht="15.7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1"/>
  <sheetViews>
    <sheetView workbookViewId="0">
      <selection activeCell="L9" sqref="L9"/>
    </sheetView>
  </sheetViews>
  <sheetFormatPr defaultColWidth="16.5703125" defaultRowHeight="15"/>
  <sheetData>
    <row r="1" spans="1:12" ht="19.5" customHeight="1">
      <c r="A1" s="154" t="s">
        <v>343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2"/>
    </row>
    <row r="2" spans="1:12" ht="55.5" customHeight="1">
      <c r="A2" s="146" t="s">
        <v>150</v>
      </c>
      <c r="B2" s="146" t="s">
        <v>301</v>
      </c>
      <c r="C2" s="146" t="s">
        <v>357</v>
      </c>
      <c r="D2" s="146" t="s">
        <v>151</v>
      </c>
      <c r="E2" s="146" t="s">
        <v>323</v>
      </c>
      <c r="F2" s="146" t="s">
        <v>313</v>
      </c>
      <c r="G2" s="146" t="s">
        <v>309</v>
      </c>
      <c r="H2" s="146" t="s">
        <v>358</v>
      </c>
      <c r="I2" s="146" t="s">
        <v>152</v>
      </c>
      <c r="J2" s="146" t="s">
        <v>338</v>
      </c>
      <c r="K2" s="146" t="s">
        <v>333</v>
      </c>
      <c r="L2" s="149"/>
    </row>
    <row r="3" spans="1:12" ht="14.25" customHeight="1">
      <c r="A3" s="124" t="s">
        <v>153</v>
      </c>
      <c r="B3" s="151">
        <v>-3.3</v>
      </c>
      <c r="C3" s="151">
        <v>-12</v>
      </c>
      <c r="D3" s="151">
        <v>0</v>
      </c>
      <c r="E3" s="151">
        <v>0</v>
      </c>
      <c r="F3" s="151">
        <v>-220</v>
      </c>
      <c r="G3" s="151">
        <v>-9</v>
      </c>
      <c r="H3" s="151">
        <v>0</v>
      </c>
      <c r="I3" s="151">
        <v>0</v>
      </c>
      <c r="J3" s="151">
        <v>-19.399999999999999</v>
      </c>
      <c r="K3" s="151">
        <v>-10</v>
      </c>
      <c r="L3" s="148"/>
    </row>
    <row r="4" spans="1:12" ht="14.25" customHeight="1">
      <c r="A4" s="124" t="s">
        <v>154</v>
      </c>
      <c r="B4" s="151">
        <v>-3.3</v>
      </c>
      <c r="C4" s="151">
        <v>-12</v>
      </c>
      <c r="D4" s="151">
        <v>0</v>
      </c>
      <c r="E4" s="151">
        <v>0</v>
      </c>
      <c r="F4" s="151">
        <v>-220</v>
      </c>
      <c r="G4" s="151">
        <v>-9</v>
      </c>
      <c r="H4" s="151">
        <v>0</v>
      </c>
      <c r="I4" s="151">
        <v>0</v>
      </c>
      <c r="J4" s="151">
        <v>-19.399999999999999</v>
      </c>
      <c r="K4" s="151">
        <v>-10</v>
      </c>
      <c r="L4" s="148"/>
    </row>
    <row r="5" spans="1:12" ht="14.25" customHeight="1">
      <c r="A5" s="124" t="s">
        <v>155</v>
      </c>
      <c r="B5" s="151">
        <v>-3.3</v>
      </c>
      <c r="C5" s="151">
        <v>-12</v>
      </c>
      <c r="D5" s="151">
        <v>0</v>
      </c>
      <c r="E5" s="151">
        <v>0</v>
      </c>
      <c r="F5" s="151">
        <v>-220</v>
      </c>
      <c r="G5" s="151">
        <v>-9</v>
      </c>
      <c r="H5" s="151">
        <v>0</v>
      </c>
      <c r="I5" s="151">
        <v>0</v>
      </c>
      <c r="J5" s="151">
        <v>-19.399999999999999</v>
      </c>
      <c r="K5" s="151">
        <v>-10</v>
      </c>
      <c r="L5" s="148"/>
    </row>
    <row r="6" spans="1:12" ht="14.25" customHeight="1">
      <c r="A6" s="124" t="s">
        <v>156</v>
      </c>
      <c r="B6" s="151">
        <v>-3.3</v>
      </c>
      <c r="C6" s="151">
        <v>-12</v>
      </c>
      <c r="D6" s="151">
        <v>0</v>
      </c>
      <c r="E6" s="151">
        <v>0</v>
      </c>
      <c r="F6" s="151">
        <v>-220</v>
      </c>
      <c r="G6" s="151">
        <v>-9</v>
      </c>
      <c r="H6" s="151">
        <v>0</v>
      </c>
      <c r="I6" s="151">
        <v>0</v>
      </c>
      <c r="J6" s="151">
        <v>-19.399999999999999</v>
      </c>
      <c r="K6" s="151">
        <v>-10</v>
      </c>
      <c r="L6" s="148"/>
    </row>
    <row r="7" spans="1:12" ht="14.25" customHeight="1">
      <c r="A7" s="124" t="s">
        <v>157</v>
      </c>
      <c r="B7" s="151">
        <v>-3.3</v>
      </c>
      <c r="C7" s="151">
        <v>-12</v>
      </c>
      <c r="D7" s="151">
        <v>-150</v>
      </c>
      <c r="E7" s="151">
        <v>0</v>
      </c>
      <c r="F7" s="151">
        <v>-220</v>
      </c>
      <c r="G7" s="151">
        <v>-9</v>
      </c>
      <c r="H7" s="151">
        <v>0</v>
      </c>
      <c r="I7" s="151">
        <v>0</v>
      </c>
      <c r="J7" s="151">
        <v>-19.399999999999999</v>
      </c>
      <c r="K7" s="151">
        <v>-10</v>
      </c>
      <c r="L7" s="148"/>
    </row>
    <row r="8" spans="1:12" ht="14.25" customHeight="1">
      <c r="A8" s="124" t="s">
        <v>158</v>
      </c>
      <c r="B8" s="151">
        <v>-3.3</v>
      </c>
      <c r="C8" s="151">
        <v>-12</v>
      </c>
      <c r="D8" s="151">
        <v>-150</v>
      </c>
      <c r="E8" s="151">
        <v>0</v>
      </c>
      <c r="F8" s="151">
        <v>-220</v>
      </c>
      <c r="G8" s="151">
        <v>-9</v>
      </c>
      <c r="H8" s="151">
        <v>0</v>
      </c>
      <c r="I8" s="151">
        <v>0</v>
      </c>
      <c r="J8" s="151">
        <v>-19.399999999999999</v>
      </c>
      <c r="K8" s="151">
        <v>-10</v>
      </c>
      <c r="L8" s="148"/>
    </row>
    <row r="9" spans="1:12" ht="14.25" customHeight="1">
      <c r="A9" s="124" t="s">
        <v>159</v>
      </c>
      <c r="B9" s="151">
        <v>-3.3</v>
      </c>
      <c r="C9" s="151">
        <v>-12</v>
      </c>
      <c r="D9" s="151">
        <v>-150</v>
      </c>
      <c r="E9" s="151">
        <v>0</v>
      </c>
      <c r="F9" s="151">
        <v>-220</v>
      </c>
      <c r="G9" s="151">
        <v>-9</v>
      </c>
      <c r="H9" s="151">
        <v>0</v>
      </c>
      <c r="I9" s="151">
        <v>0</v>
      </c>
      <c r="J9" s="151">
        <v>-19.399999999999999</v>
      </c>
      <c r="K9" s="151">
        <v>-10</v>
      </c>
      <c r="L9" s="148"/>
    </row>
    <row r="10" spans="1:12" ht="14.25" customHeight="1">
      <c r="A10" s="124" t="s">
        <v>160</v>
      </c>
      <c r="B10" s="151">
        <v>-3.3</v>
      </c>
      <c r="C10" s="151">
        <v>-12</v>
      </c>
      <c r="D10" s="151">
        <v>-150</v>
      </c>
      <c r="E10" s="151">
        <v>0</v>
      </c>
      <c r="F10" s="151">
        <v>-220</v>
      </c>
      <c r="G10" s="151">
        <v>-9</v>
      </c>
      <c r="H10" s="151">
        <v>0</v>
      </c>
      <c r="I10" s="151">
        <v>0</v>
      </c>
      <c r="J10" s="151">
        <v>-19.399999999999999</v>
      </c>
      <c r="K10" s="151">
        <v>-10</v>
      </c>
      <c r="L10" s="148"/>
    </row>
    <row r="11" spans="1:12" ht="14.25" customHeight="1">
      <c r="A11" s="124" t="s">
        <v>161</v>
      </c>
      <c r="B11" s="151">
        <v>-3.3</v>
      </c>
      <c r="C11" s="151">
        <v>-12</v>
      </c>
      <c r="D11" s="151">
        <v>-300</v>
      </c>
      <c r="E11" s="151">
        <v>0</v>
      </c>
      <c r="F11" s="151">
        <v>-119.54</v>
      </c>
      <c r="G11" s="151">
        <v>-9</v>
      </c>
      <c r="H11" s="151">
        <v>0</v>
      </c>
      <c r="I11" s="151">
        <v>0</v>
      </c>
      <c r="J11" s="151">
        <v>-19.399999999999999</v>
      </c>
      <c r="K11" s="151">
        <v>-10</v>
      </c>
      <c r="L11" s="148"/>
    </row>
    <row r="12" spans="1:12" ht="14.25" customHeight="1">
      <c r="A12" s="124" t="s">
        <v>162</v>
      </c>
      <c r="B12" s="151">
        <v>-3.3</v>
      </c>
      <c r="C12" s="151">
        <v>-12</v>
      </c>
      <c r="D12" s="151">
        <v>-300</v>
      </c>
      <c r="E12" s="151">
        <v>0</v>
      </c>
      <c r="F12" s="151">
        <v>-96.97</v>
      </c>
      <c r="G12" s="151">
        <v>-9</v>
      </c>
      <c r="H12" s="151">
        <v>0</v>
      </c>
      <c r="I12" s="151">
        <v>0</v>
      </c>
      <c r="J12" s="151">
        <v>-19.399999999999999</v>
      </c>
      <c r="K12" s="151">
        <v>-10</v>
      </c>
      <c r="L12" s="148"/>
    </row>
    <row r="13" spans="1:12" ht="14.25" customHeight="1">
      <c r="A13" s="124" t="s">
        <v>163</v>
      </c>
      <c r="B13" s="151">
        <v>-3.3</v>
      </c>
      <c r="C13" s="151">
        <v>-12</v>
      </c>
      <c r="D13" s="151">
        <v>-300</v>
      </c>
      <c r="E13" s="151">
        <v>0</v>
      </c>
      <c r="F13" s="151">
        <v>-220</v>
      </c>
      <c r="G13" s="151">
        <v>-9</v>
      </c>
      <c r="H13" s="151">
        <v>0</v>
      </c>
      <c r="I13" s="151">
        <v>0</v>
      </c>
      <c r="J13" s="151">
        <v>-19.399999999999999</v>
      </c>
      <c r="K13" s="151">
        <v>-10</v>
      </c>
      <c r="L13" s="148"/>
    </row>
    <row r="14" spans="1:12" ht="14.25" customHeight="1">
      <c r="A14" s="124" t="s">
        <v>164</v>
      </c>
      <c r="B14" s="151">
        <v>-3.3</v>
      </c>
      <c r="C14" s="151">
        <v>-12</v>
      </c>
      <c r="D14" s="151">
        <v>-300</v>
      </c>
      <c r="E14" s="151">
        <v>0</v>
      </c>
      <c r="F14" s="151">
        <v>-220</v>
      </c>
      <c r="G14" s="151">
        <v>-9</v>
      </c>
      <c r="H14" s="151">
        <v>0</v>
      </c>
      <c r="I14" s="151">
        <v>0</v>
      </c>
      <c r="J14" s="151">
        <v>-19.399999999999999</v>
      </c>
      <c r="K14" s="151">
        <v>-10</v>
      </c>
      <c r="L14" s="148"/>
    </row>
    <row r="15" spans="1:12" ht="14.25" customHeight="1">
      <c r="A15" s="124" t="s">
        <v>165</v>
      </c>
      <c r="B15" s="151">
        <v>-3.3</v>
      </c>
      <c r="C15" s="151">
        <v>-12</v>
      </c>
      <c r="D15" s="151">
        <v>-475</v>
      </c>
      <c r="E15" s="151">
        <v>0</v>
      </c>
      <c r="F15" s="151">
        <v>-120</v>
      </c>
      <c r="G15" s="151">
        <v>-9</v>
      </c>
      <c r="H15" s="151">
        <v>0</v>
      </c>
      <c r="I15" s="151">
        <v>0</v>
      </c>
      <c r="J15" s="151">
        <v>-19.399999999999999</v>
      </c>
      <c r="K15" s="151">
        <v>-10</v>
      </c>
      <c r="L15" s="148"/>
    </row>
    <row r="16" spans="1:12" ht="14.25" customHeight="1">
      <c r="A16" s="124" t="s">
        <v>166</v>
      </c>
      <c r="B16" s="151">
        <v>-3.3</v>
      </c>
      <c r="C16" s="151">
        <v>-12</v>
      </c>
      <c r="D16" s="151">
        <v>-475</v>
      </c>
      <c r="E16" s="151">
        <v>0</v>
      </c>
      <c r="F16" s="151">
        <v>-50</v>
      </c>
      <c r="G16" s="151">
        <v>-9</v>
      </c>
      <c r="H16" s="151">
        <v>0</v>
      </c>
      <c r="I16" s="151">
        <v>0</v>
      </c>
      <c r="J16" s="151">
        <v>-19.399999999999999</v>
      </c>
      <c r="K16" s="151">
        <v>-10</v>
      </c>
      <c r="L16" s="148"/>
    </row>
    <row r="17" spans="1:12" ht="14.25" customHeight="1">
      <c r="A17" s="124" t="s">
        <v>167</v>
      </c>
      <c r="B17" s="151">
        <v>-3.3</v>
      </c>
      <c r="C17" s="151">
        <v>-12</v>
      </c>
      <c r="D17" s="151">
        <v>-475</v>
      </c>
      <c r="E17" s="151">
        <v>0</v>
      </c>
      <c r="F17" s="151">
        <v>-50</v>
      </c>
      <c r="G17" s="151">
        <v>-9</v>
      </c>
      <c r="H17" s="151">
        <v>0</v>
      </c>
      <c r="I17" s="151">
        <v>0</v>
      </c>
      <c r="J17" s="151">
        <v>-19.399999999999999</v>
      </c>
      <c r="K17" s="151">
        <v>-10</v>
      </c>
      <c r="L17" s="148"/>
    </row>
    <row r="18" spans="1:12" ht="14.25" customHeight="1">
      <c r="A18" s="124" t="s">
        <v>168</v>
      </c>
      <c r="B18" s="151">
        <v>-3.3</v>
      </c>
      <c r="C18" s="151">
        <v>-12</v>
      </c>
      <c r="D18" s="151">
        <v>-475</v>
      </c>
      <c r="E18" s="151">
        <v>0</v>
      </c>
      <c r="F18" s="151">
        <v>-50</v>
      </c>
      <c r="G18" s="151">
        <v>-9</v>
      </c>
      <c r="H18" s="151">
        <v>0</v>
      </c>
      <c r="I18" s="151">
        <v>0</v>
      </c>
      <c r="J18" s="151">
        <v>-19.399999999999999</v>
      </c>
      <c r="K18" s="151">
        <v>-10</v>
      </c>
      <c r="L18" s="148"/>
    </row>
    <row r="19" spans="1:12" ht="14.25" customHeight="1">
      <c r="A19" s="124" t="s">
        <v>169</v>
      </c>
      <c r="B19" s="151">
        <v>-3.3</v>
      </c>
      <c r="C19" s="151">
        <v>-12</v>
      </c>
      <c r="D19" s="151">
        <v>-425</v>
      </c>
      <c r="E19" s="151">
        <v>0</v>
      </c>
      <c r="F19" s="151">
        <v>-50</v>
      </c>
      <c r="G19" s="151">
        <v>-9</v>
      </c>
      <c r="H19" s="151">
        <v>0</v>
      </c>
      <c r="I19" s="151">
        <v>0</v>
      </c>
      <c r="J19" s="151">
        <v>-19.399999999999999</v>
      </c>
      <c r="K19" s="151">
        <v>-10</v>
      </c>
      <c r="L19" s="148"/>
    </row>
    <row r="20" spans="1:12" ht="14.25" customHeight="1">
      <c r="A20" s="124" t="s">
        <v>170</v>
      </c>
      <c r="B20" s="151">
        <v>-3.3</v>
      </c>
      <c r="C20" s="151">
        <v>-12</v>
      </c>
      <c r="D20" s="151">
        <v>-425</v>
      </c>
      <c r="E20" s="151">
        <v>0</v>
      </c>
      <c r="F20" s="151">
        <v>-50</v>
      </c>
      <c r="G20" s="151">
        <v>-9</v>
      </c>
      <c r="H20" s="151">
        <v>0</v>
      </c>
      <c r="I20" s="151">
        <v>0</v>
      </c>
      <c r="J20" s="151">
        <v>-19.399999999999999</v>
      </c>
      <c r="K20" s="151">
        <v>-10</v>
      </c>
      <c r="L20" s="148"/>
    </row>
    <row r="21" spans="1:12" ht="14.25" customHeight="1">
      <c r="A21" s="124" t="s">
        <v>171</v>
      </c>
      <c r="B21" s="151">
        <v>-3.3</v>
      </c>
      <c r="C21" s="151">
        <v>-12</v>
      </c>
      <c r="D21" s="151">
        <v>-425</v>
      </c>
      <c r="E21" s="151">
        <v>0</v>
      </c>
      <c r="F21" s="151">
        <v>-50</v>
      </c>
      <c r="G21" s="151">
        <v>-9</v>
      </c>
      <c r="H21" s="151">
        <v>0</v>
      </c>
      <c r="I21" s="151">
        <v>0</v>
      </c>
      <c r="J21" s="151">
        <v>-19.399999999999999</v>
      </c>
      <c r="K21" s="151">
        <v>-10</v>
      </c>
      <c r="L21" s="148"/>
    </row>
    <row r="22" spans="1:12" ht="14.25" customHeight="1">
      <c r="A22" s="124" t="s">
        <v>172</v>
      </c>
      <c r="B22" s="151">
        <v>-3.3</v>
      </c>
      <c r="C22" s="151">
        <v>-12</v>
      </c>
      <c r="D22" s="151">
        <v>-425</v>
      </c>
      <c r="E22" s="151">
        <v>0</v>
      </c>
      <c r="F22" s="151">
        <v>-50</v>
      </c>
      <c r="G22" s="151">
        <v>-9</v>
      </c>
      <c r="H22" s="151">
        <v>0</v>
      </c>
      <c r="I22" s="151">
        <v>0</v>
      </c>
      <c r="J22" s="151">
        <v>-19.399999999999999</v>
      </c>
      <c r="K22" s="151">
        <v>-10</v>
      </c>
      <c r="L22" s="148"/>
    </row>
    <row r="23" spans="1:12" ht="14.25" customHeight="1">
      <c r="A23" s="124" t="s">
        <v>173</v>
      </c>
      <c r="B23" s="151">
        <v>-3.3</v>
      </c>
      <c r="C23" s="151">
        <v>-12</v>
      </c>
      <c r="D23" s="151">
        <v>-300</v>
      </c>
      <c r="E23" s="151">
        <v>0</v>
      </c>
      <c r="F23" s="151">
        <v>-50</v>
      </c>
      <c r="G23" s="151">
        <v>-9</v>
      </c>
      <c r="H23" s="151">
        <v>-43</v>
      </c>
      <c r="I23" s="151">
        <v>0</v>
      </c>
      <c r="J23" s="151">
        <v>-19.399999999999999</v>
      </c>
      <c r="K23" s="151">
        <v>-10</v>
      </c>
      <c r="L23" s="148"/>
    </row>
    <row r="24" spans="1:12" ht="14.25" customHeight="1">
      <c r="A24" s="124" t="s">
        <v>174</v>
      </c>
      <c r="B24" s="151">
        <v>-3.3</v>
      </c>
      <c r="C24" s="151">
        <v>-12</v>
      </c>
      <c r="D24" s="151">
        <v>-300</v>
      </c>
      <c r="E24" s="151">
        <v>0</v>
      </c>
      <c r="F24" s="151">
        <v>-50</v>
      </c>
      <c r="G24" s="151">
        <v>-9</v>
      </c>
      <c r="H24" s="151">
        <v>-43</v>
      </c>
      <c r="I24" s="151">
        <v>0</v>
      </c>
      <c r="J24" s="151">
        <v>-19.399999999999999</v>
      </c>
      <c r="K24" s="151">
        <v>-10</v>
      </c>
      <c r="L24" s="148"/>
    </row>
    <row r="25" spans="1:12" ht="14.25" customHeight="1">
      <c r="A25" s="124" t="s">
        <v>175</v>
      </c>
      <c r="B25" s="151">
        <v>-3.3</v>
      </c>
      <c r="C25" s="151">
        <v>-12</v>
      </c>
      <c r="D25" s="151">
        <v>-300</v>
      </c>
      <c r="E25" s="151">
        <v>0</v>
      </c>
      <c r="F25" s="151">
        <v>-50</v>
      </c>
      <c r="G25" s="151">
        <v>-9</v>
      </c>
      <c r="H25" s="151">
        <v>-43</v>
      </c>
      <c r="I25" s="151">
        <v>0</v>
      </c>
      <c r="J25" s="151">
        <v>-19.399999999999999</v>
      </c>
      <c r="K25" s="151">
        <v>-10</v>
      </c>
      <c r="L25" s="148"/>
    </row>
    <row r="26" spans="1:12" ht="14.25" customHeight="1">
      <c r="A26" s="124" t="s">
        <v>176</v>
      </c>
      <c r="B26" s="151">
        <v>-3.3</v>
      </c>
      <c r="C26" s="151">
        <v>-12</v>
      </c>
      <c r="D26" s="151">
        <v>-300</v>
      </c>
      <c r="E26" s="151">
        <v>0</v>
      </c>
      <c r="F26" s="151">
        <v>-50</v>
      </c>
      <c r="G26" s="151">
        <v>-9</v>
      </c>
      <c r="H26" s="151">
        <v>-43</v>
      </c>
      <c r="I26" s="151">
        <v>0</v>
      </c>
      <c r="J26" s="151">
        <v>-19.399999999999999</v>
      </c>
      <c r="K26" s="151">
        <v>-10</v>
      </c>
      <c r="L26" s="148"/>
    </row>
    <row r="27" spans="1:12" ht="14.25" customHeight="1">
      <c r="A27" s="124" t="s">
        <v>177</v>
      </c>
      <c r="B27" s="151">
        <v>-3.3</v>
      </c>
      <c r="C27" s="151">
        <v>-12</v>
      </c>
      <c r="D27" s="151">
        <v>-650</v>
      </c>
      <c r="E27" s="151">
        <v>0</v>
      </c>
      <c r="F27" s="151">
        <v>-50</v>
      </c>
      <c r="G27" s="151">
        <v>-9</v>
      </c>
      <c r="H27" s="151">
        <v>-43</v>
      </c>
      <c r="I27" s="151">
        <v>0</v>
      </c>
      <c r="J27" s="151">
        <v>-19.399999999999999</v>
      </c>
      <c r="K27" s="151">
        <v>-10</v>
      </c>
      <c r="L27" s="148"/>
    </row>
    <row r="28" spans="1:12" ht="14.25" customHeight="1">
      <c r="A28" s="124" t="s">
        <v>178</v>
      </c>
      <c r="B28" s="151">
        <v>-3.3</v>
      </c>
      <c r="C28" s="151">
        <v>-12</v>
      </c>
      <c r="D28" s="151">
        <v>-650</v>
      </c>
      <c r="E28" s="151">
        <v>0</v>
      </c>
      <c r="F28" s="151">
        <v>-50</v>
      </c>
      <c r="G28" s="151">
        <v>-9</v>
      </c>
      <c r="H28" s="151">
        <v>-43</v>
      </c>
      <c r="I28" s="151">
        <v>0</v>
      </c>
      <c r="J28" s="151">
        <v>-19.399999999999999</v>
      </c>
      <c r="K28" s="151">
        <v>-10</v>
      </c>
      <c r="L28" s="148"/>
    </row>
    <row r="29" spans="1:12" ht="14.25" customHeight="1">
      <c r="A29" s="124" t="s">
        <v>179</v>
      </c>
      <c r="B29" s="151">
        <v>-3.3</v>
      </c>
      <c r="C29" s="151">
        <v>-12</v>
      </c>
      <c r="D29" s="151">
        <v>-650</v>
      </c>
      <c r="E29" s="151">
        <v>0</v>
      </c>
      <c r="F29" s="151">
        <v>-50</v>
      </c>
      <c r="G29" s="151">
        <v>-9</v>
      </c>
      <c r="H29" s="151">
        <v>-43</v>
      </c>
      <c r="I29" s="151">
        <v>0</v>
      </c>
      <c r="J29" s="151">
        <v>0</v>
      </c>
      <c r="K29" s="151">
        <v>-10</v>
      </c>
      <c r="L29" s="148"/>
    </row>
    <row r="30" spans="1:12" ht="14.25" customHeight="1">
      <c r="A30" s="124" t="s">
        <v>180</v>
      </c>
      <c r="B30" s="151">
        <v>-3.3</v>
      </c>
      <c r="C30" s="151">
        <v>-12</v>
      </c>
      <c r="D30" s="151">
        <v>-650</v>
      </c>
      <c r="E30" s="151">
        <v>0</v>
      </c>
      <c r="F30" s="151">
        <v>-50</v>
      </c>
      <c r="G30" s="151">
        <v>-9</v>
      </c>
      <c r="H30" s="151">
        <v>-43</v>
      </c>
      <c r="I30" s="151">
        <v>0</v>
      </c>
      <c r="J30" s="151">
        <v>0</v>
      </c>
      <c r="K30" s="151">
        <v>-10</v>
      </c>
      <c r="L30" s="148"/>
    </row>
    <row r="31" spans="1:12" ht="14.25" customHeight="1">
      <c r="A31" s="124" t="s">
        <v>181</v>
      </c>
      <c r="B31" s="151">
        <v>-3.3</v>
      </c>
      <c r="C31" s="151">
        <v>0</v>
      </c>
      <c r="D31" s="151">
        <v>-800</v>
      </c>
      <c r="E31" s="151">
        <v>0</v>
      </c>
      <c r="F31" s="151">
        <v>-50</v>
      </c>
      <c r="G31" s="151">
        <v>-9</v>
      </c>
      <c r="H31" s="151">
        <v>-18</v>
      </c>
      <c r="I31" s="151">
        <v>0</v>
      </c>
      <c r="J31" s="151">
        <v>0</v>
      </c>
      <c r="K31" s="151">
        <v>0</v>
      </c>
      <c r="L31" s="148"/>
    </row>
    <row r="32" spans="1:12" ht="14.25" customHeight="1">
      <c r="A32" s="124" t="s">
        <v>182</v>
      </c>
      <c r="B32" s="151">
        <v>-3.3</v>
      </c>
      <c r="C32" s="151">
        <v>0</v>
      </c>
      <c r="D32" s="151">
        <v>-800</v>
      </c>
      <c r="E32" s="151">
        <v>0</v>
      </c>
      <c r="F32" s="151">
        <v>-50</v>
      </c>
      <c r="G32" s="151">
        <v>-9</v>
      </c>
      <c r="H32" s="151">
        <v>-18</v>
      </c>
      <c r="I32" s="151">
        <v>0</v>
      </c>
      <c r="J32" s="151">
        <v>0</v>
      </c>
      <c r="K32" s="151">
        <v>0</v>
      </c>
      <c r="L32" s="148"/>
    </row>
    <row r="33" spans="1:12" ht="14.25" customHeight="1">
      <c r="A33" s="124" t="s">
        <v>183</v>
      </c>
      <c r="B33" s="151">
        <v>-3.3</v>
      </c>
      <c r="C33" s="151">
        <v>0</v>
      </c>
      <c r="D33" s="151">
        <v>-668.1</v>
      </c>
      <c r="E33" s="151">
        <v>0</v>
      </c>
      <c r="F33" s="151">
        <v>0</v>
      </c>
      <c r="G33" s="151">
        <v>-9</v>
      </c>
      <c r="H33" s="151">
        <v>-18</v>
      </c>
      <c r="I33" s="151">
        <v>9.6300000000000008</v>
      </c>
      <c r="J33" s="151">
        <v>0</v>
      </c>
      <c r="K33" s="151">
        <v>0</v>
      </c>
      <c r="L33" s="148"/>
    </row>
    <row r="34" spans="1:12" ht="14.25" customHeight="1">
      <c r="A34" s="124" t="s">
        <v>184</v>
      </c>
      <c r="B34" s="151">
        <v>-3.3</v>
      </c>
      <c r="C34" s="151">
        <v>0</v>
      </c>
      <c r="D34" s="151">
        <v>-500</v>
      </c>
      <c r="E34" s="151">
        <v>0</v>
      </c>
      <c r="F34" s="151">
        <v>0</v>
      </c>
      <c r="G34" s="151">
        <v>-9</v>
      </c>
      <c r="H34" s="151">
        <v>-18</v>
      </c>
      <c r="I34" s="151">
        <v>9.6300000000000008</v>
      </c>
      <c r="J34" s="151">
        <v>0</v>
      </c>
      <c r="K34" s="151">
        <v>0</v>
      </c>
      <c r="L34" s="148"/>
    </row>
    <row r="35" spans="1:12" ht="14.25" customHeight="1">
      <c r="A35" s="124" t="s">
        <v>185</v>
      </c>
      <c r="B35" s="151">
        <v>-3.3</v>
      </c>
      <c r="C35" s="151">
        <v>0</v>
      </c>
      <c r="D35" s="151">
        <v>-723.01</v>
      </c>
      <c r="E35" s="151">
        <v>28.89</v>
      </c>
      <c r="F35" s="151">
        <v>0</v>
      </c>
      <c r="G35" s="151">
        <v>-1</v>
      </c>
      <c r="H35" s="151">
        <v>-18</v>
      </c>
      <c r="I35" s="151">
        <v>9.6300000000000008</v>
      </c>
      <c r="J35" s="151">
        <v>0</v>
      </c>
      <c r="K35" s="151">
        <v>0</v>
      </c>
      <c r="L35" s="148"/>
    </row>
    <row r="36" spans="1:12" ht="14.25" customHeight="1">
      <c r="A36" s="124" t="s">
        <v>186</v>
      </c>
      <c r="B36" s="151">
        <v>-3.3</v>
      </c>
      <c r="C36" s="151">
        <v>0</v>
      </c>
      <c r="D36" s="151">
        <v>-728.1</v>
      </c>
      <c r="E36" s="151">
        <v>28.89</v>
      </c>
      <c r="F36" s="151">
        <v>0</v>
      </c>
      <c r="G36" s="151">
        <v>-1</v>
      </c>
      <c r="H36" s="151">
        <v>-18</v>
      </c>
      <c r="I36" s="151">
        <v>9.6300000000000008</v>
      </c>
      <c r="J36" s="151">
        <v>0</v>
      </c>
      <c r="K36" s="151">
        <v>0</v>
      </c>
      <c r="L36" s="148"/>
    </row>
    <row r="37" spans="1:12" ht="14.25" customHeight="1">
      <c r="A37" s="124" t="s">
        <v>187</v>
      </c>
      <c r="B37" s="151">
        <v>-3.3</v>
      </c>
      <c r="C37" s="151">
        <v>0</v>
      </c>
      <c r="D37" s="151">
        <v>-261.04000000000002</v>
      </c>
      <c r="E37" s="151">
        <v>28.89</v>
      </c>
      <c r="F37" s="151">
        <v>0</v>
      </c>
      <c r="G37" s="151">
        <v>-1</v>
      </c>
      <c r="H37" s="151">
        <v>-18</v>
      </c>
      <c r="I37" s="151">
        <v>9.6300000000000008</v>
      </c>
      <c r="J37" s="151">
        <v>0</v>
      </c>
      <c r="K37" s="151">
        <v>0</v>
      </c>
      <c r="L37" s="148"/>
    </row>
    <row r="38" spans="1:12" ht="14.25" customHeight="1">
      <c r="A38" s="124" t="s">
        <v>188</v>
      </c>
      <c r="B38" s="151">
        <v>-3.3</v>
      </c>
      <c r="C38" s="151">
        <v>0</v>
      </c>
      <c r="D38" s="151">
        <v>-92.21</v>
      </c>
      <c r="E38" s="151">
        <v>28.89</v>
      </c>
      <c r="F38" s="151">
        <v>0</v>
      </c>
      <c r="G38" s="151">
        <v>-1</v>
      </c>
      <c r="H38" s="151">
        <v>-18</v>
      </c>
      <c r="I38" s="151">
        <v>9.6300000000000008</v>
      </c>
      <c r="J38" s="151">
        <v>0</v>
      </c>
      <c r="K38" s="151">
        <v>0</v>
      </c>
      <c r="L38" s="148"/>
    </row>
    <row r="39" spans="1:12" ht="14.25" customHeight="1">
      <c r="A39" s="124" t="s">
        <v>189</v>
      </c>
      <c r="B39" s="151">
        <v>-3.3</v>
      </c>
      <c r="C39" s="151">
        <v>0</v>
      </c>
      <c r="D39" s="151">
        <v>0</v>
      </c>
      <c r="E39" s="151">
        <v>28.89</v>
      </c>
      <c r="F39" s="151">
        <v>0</v>
      </c>
      <c r="G39" s="151">
        <v>-1</v>
      </c>
      <c r="H39" s="151">
        <v>-18</v>
      </c>
      <c r="I39" s="151">
        <v>9.6300000000000008</v>
      </c>
      <c r="J39" s="151">
        <v>0</v>
      </c>
      <c r="K39" s="151">
        <v>0</v>
      </c>
      <c r="L39" s="148"/>
    </row>
    <row r="40" spans="1:12" ht="14.25" customHeight="1">
      <c r="A40" s="124" t="s">
        <v>190</v>
      </c>
      <c r="B40" s="151">
        <v>-3.3</v>
      </c>
      <c r="C40" s="151">
        <v>0</v>
      </c>
      <c r="D40" s="151">
        <v>0</v>
      </c>
      <c r="E40" s="151">
        <v>28.89</v>
      </c>
      <c r="F40" s="151">
        <v>0</v>
      </c>
      <c r="G40" s="151">
        <v>-1</v>
      </c>
      <c r="H40" s="151">
        <v>-18</v>
      </c>
      <c r="I40" s="151">
        <v>9.6300000000000008</v>
      </c>
      <c r="J40" s="151">
        <v>0</v>
      </c>
      <c r="K40" s="151">
        <v>0</v>
      </c>
      <c r="L40" s="148"/>
    </row>
    <row r="41" spans="1:12" ht="14.25" customHeight="1">
      <c r="A41" s="124" t="s">
        <v>191</v>
      </c>
      <c r="B41" s="151">
        <v>-3.3</v>
      </c>
      <c r="C41" s="151">
        <v>0</v>
      </c>
      <c r="D41" s="151">
        <v>-196</v>
      </c>
      <c r="E41" s="151">
        <v>28.89</v>
      </c>
      <c r="F41" s="151">
        <v>0</v>
      </c>
      <c r="G41" s="151">
        <v>-1</v>
      </c>
      <c r="H41" s="151">
        <v>-18</v>
      </c>
      <c r="I41" s="151">
        <v>9.6300000000000008</v>
      </c>
      <c r="J41" s="151">
        <v>0</v>
      </c>
      <c r="K41" s="151">
        <v>0</v>
      </c>
      <c r="L41" s="148"/>
    </row>
    <row r="42" spans="1:12" ht="14.25" customHeight="1">
      <c r="A42" s="124" t="s">
        <v>192</v>
      </c>
      <c r="B42" s="151">
        <v>-3.3</v>
      </c>
      <c r="C42" s="151">
        <v>0</v>
      </c>
      <c r="D42" s="151">
        <v>-214.04</v>
      </c>
      <c r="E42" s="151">
        <v>28.89</v>
      </c>
      <c r="F42" s="151">
        <v>0</v>
      </c>
      <c r="G42" s="151">
        <v>-1</v>
      </c>
      <c r="H42" s="151">
        <v>-18</v>
      </c>
      <c r="I42" s="151">
        <v>9.6300000000000008</v>
      </c>
      <c r="J42" s="151">
        <v>0</v>
      </c>
      <c r="K42" s="151">
        <v>0</v>
      </c>
      <c r="L42" s="148"/>
    </row>
    <row r="43" spans="1:12" ht="14.25" customHeight="1">
      <c r="A43" s="124" t="s">
        <v>193</v>
      </c>
      <c r="B43" s="151">
        <v>-3.3</v>
      </c>
      <c r="C43" s="151">
        <v>0</v>
      </c>
      <c r="D43" s="151">
        <v>1.71</v>
      </c>
      <c r="E43" s="151">
        <v>28.89</v>
      </c>
      <c r="F43" s="151">
        <v>0</v>
      </c>
      <c r="G43" s="151">
        <v>-1</v>
      </c>
      <c r="H43" s="151">
        <v>-18</v>
      </c>
      <c r="I43" s="151">
        <v>9.6300000000000008</v>
      </c>
      <c r="J43" s="151">
        <v>0</v>
      </c>
      <c r="K43" s="151">
        <v>0</v>
      </c>
      <c r="L43" s="148"/>
    </row>
    <row r="44" spans="1:12" ht="14.25" customHeight="1">
      <c r="A44" s="124" t="s">
        <v>194</v>
      </c>
      <c r="B44" s="151">
        <v>-3.3</v>
      </c>
      <c r="C44" s="151">
        <v>0</v>
      </c>
      <c r="D44" s="151">
        <v>1.69</v>
      </c>
      <c r="E44" s="151">
        <v>28.89</v>
      </c>
      <c r="F44" s="151">
        <v>0</v>
      </c>
      <c r="G44" s="151">
        <v>-1</v>
      </c>
      <c r="H44" s="151">
        <v>-18</v>
      </c>
      <c r="I44" s="151">
        <v>9.6300000000000008</v>
      </c>
      <c r="J44" s="151">
        <v>0</v>
      </c>
      <c r="K44" s="151">
        <v>0</v>
      </c>
      <c r="L44" s="148"/>
    </row>
    <row r="45" spans="1:12" ht="14.25" customHeight="1">
      <c r="A45" s="124" t="s">
        <v>195</v>
      </c>
      <c r="B45" s="151">
        <v>-3.3</v>
      </c>
      <c r="C45" s="151">
        <v>0</v>
      </c>
      <c r="D45" s="151">
        <v>0</v>
      </c>
      <c r="E45" s="151">
        <v>28.89</v>
      </c>
      <c r="F45" s="151">
        <v>0</v>
      </c>
      <c r="G45" s="151">
        <v>-1</v>
      </c>
      <c r="H45" s="151">
        <v>-18</v>
      </c>
      <c r="I45" s="151">
        <v>9.6300000000000008</v>
      </c>
      <c r="J45" s="151">
        <v>0</v>
      </c>
      <c r="K45" s="151">
        <v>0</v>
      </c>
      <c r="L45" s="148"/>
    </row>
    <row r="46" spans="1:12" ht="14.25" customHeight="1">
      <c r="A46" s="124" t="s">
        <v>196</v>
      </c>
      <c r="B46" s="151">
        <v>-3.3</v>
      </c>
      <c r="C46" s="151">
        <v>0</v>
      </c>
      <c r="D46" s="151">
        <v>0</v>
      </c>
      <c r="E46" s="151">
        <v>28.89</v>
      </c>
      <c r="F46" s="151">
        <v>0</v>
      </c>
      <c r="G46" s="151">
        <v>-1</v>
      </c>
      <c r="H46" s="151">
        <v>-18</v>
      </c>
      <c r="I46" s="151">
        <v>9.6300000000000008</v>
      </c>
      <c r="J46" s="151">
        <v>0</v>
      </c>
      <c r="K46" s="151">
        <v>0</v>
      </c>
      <c r="L46" s="148"/>
    </row>
    <row r="47" spans="1:12" ht="14.25" customHeight="1">
      <c r="A47" s="124" t="s">
        <v>197</v>
      </c>
      <c r="B47" s="151">
        <v>-3.3</v>
      </c>
      <c r="C47" s="151">
        <v>0</v>
      </c>
      <c r="D47" s="151">
        <v>194.37</v>
      </c>
      <c r="E47" s="151">
        <v>28.89</v>
      </c>
      <c r="F47" s="151">
        <v>0</v>
      </c>
      <c r="G47" s="151">
        <v>-1</v>
      </c>
      <c r="H47" s="151">
        <v>-18</v>
      </c>
      <c r="I47" s="151">
        <v>9.6300000000000008</v>
      </c>
      <c r="J47" s="151">
        <v>0</v>
      </c>
      <c r="K47" s="151">
        <v>0</v>
      </c>
      <c r="L47" s="148"/>
    </row>
    <row r="48" spans="1:12" ht="14.25" customHeight="1">
      <c r="A48" s="124" t="s">
        <v>198</v>
      </c>
      <c r="B48" s="151">
        <v>-3.3</v>
      </c>
      <c r="C48" s="151">
        <v>0</v>
      </c>
      <c r="D48" s="151">
        <v>194.41</v>
      </c>
      <c r="E48" s="151">
        <v>28.89</v>
      </c>
      <c r="F48" s="151">
        <v>0</v>
      </c>
      <c r="G48" s="151">
        <v>-1</v>
      </c>
      <c r="H48" s="151">
        <v>-18</v>
      </c>
      <c r="I48" s="151">
        <v>9.6300000000000008</v>
      </c>
      <c r="J48" s="151">
        <v>0</v>
      </c>
      <c r="K48" s="151">
        <v>0</v>
      </c>
      <c r="L48" s="148"/>
    </row>
    <row r="49" spans="1:12" ht="14.25" customHeight="1">
      <c r="A49" s="124" t="s">
        <v>199</v>
      </c>
      <c r="B49" s="151">
        <v>-3.3</v>
      </c>
      <c r="C49" s="151">
        <v>0</v>
      </c>
      <c r="D49" s="151">
        <v>0.9</v>
      </c>
      <c r="E49" s="151">
        <v>28.89</v>
      </c>
      <c r="F49" s="151">
        <v>0</v>
      </c>
      <c r="G49" s="151">
        <v>-1</v>
      </c>
      <c r="H49" s="151">
        <v>-18</v>
      </c>
      <c r="I49" s="151">
        <v>9.6300000000000008</v>
      </c>
      <c r="J49" s="151">
        <v>0</v>
      </c>
      <c r="K49" s="151">
        <v>0</v>
      </c>
      <c r="L49" s="148"/>
    </row>
    <row r="50" spans="1:12" ht="14.25" customHeight="1">
      <c r="A50" s="124" t="s">
        <v>200</v>
      </c>
      <c r="B50" s="151">
        <v>-3.3</v>
      </c>
      <c r="C50" s="151">
        <v>0</v>
      </c>
      <c r="D50" s="151">
        <v>194.37</v>
      </c>
      <c r="E50" s="151">
        <v>28.89</v>
      </c>
      <c r="F50" s="151">
        <v>0</v>
      </c>
      <c r="G50" s="151">
        <v>-1</v>
      </c>
      <c r="H50" s="151">
        <v>-18</v>
      </c>
      <c r="I50" s="151">
        <v>9.6300000000000008</v>
      </c>
      <c r="J50" s="151">
        <v>0</v>
      </c>
      <c r="K50" s="151">
        <v>0</v>
      </c>
      <c r="L50" s="148"/>
    </row>
    <row r="51" spans="1:12" ht="14.25" customHeight="1">
      <c r="A51" s="124" t="s">
        <v>201</v>
      </c>
      <c r="B51" s="151">
        <v>-3.3</v>
      </c>
      <c r="C51" s="151">
        <v>0</v>
      </c>
      <c r="D51" s="151">
        <v>194.29</v>
      </c>
      <c r="E51" s="151">
        <v>28.89</v>
      </c>
      <c r="F51" s="151">
        <v>0</v>
      </c>
      <c r="G51" s="151">
        <v>-1</v>
      </c>
      <c r="H51" s="151">
        <v>-18</v>
      </c>
      <c r="I51" s="151">
        <v>9.6300000000000008</v>
      </c>
      <c r="J51" s="151">
        <v>0</v>
      </c>
      <c r="K51" s="151">
        <v>0</v>
      </c>
      <c r="L51" s="148"/>
    </row>
    <row r="52" spans="1:12" ht="14.25" customHeight="1">
      <c r="A52" s="124" t="s">
        <v>202</v>
      </c>
      <c r="B52" s="151">
        <v>-3.3</v>
      </c>
      <c r="C52" s="151">
        <v>0</v>
      </c>
      <c r="D52" s="151">
        <v>193.5</v>
      </c>
      <c r="E52" s="151">
        <v>28.89</v>
      </c>
      <c r="F52" s="151">
        <v>0</v>
      </c>
      <c r="G52" s="151">
        <v>-1</v>
      </c>
      <c r="H52" s="151">
        <v>-18</v>
      </c>
      <c r="I52" s="151">
        <v>9.6300000000000008</v>
      </c>
      <c r="J52" s="151">
        <v>0</v>
      </c>
      <c r="K52" s="151">
        <v>0</v>
      </c>
      <c r="L52" s="148"/>
    </row>
    <row r="53" spans="1:12" ht="14.25" customHeight="1">
      <c r="A53" s="124" t="s">
        <v>203</v>
      </c>
      <c r="B53" s="151">
        <v>-3.3</v>
      </c>
      <c r="C53" s="151">
        <v>0</v>
      </c>
      <c r="D53" s="151">
        <v>194.36</v>
      </c>
      <c r="E53" s="151">
        <v>28.89</v>
      </c>
      <c r="F53" s="151">
        <v>0</v>
      </c>
      <c r="G53" s="151">
        <v>-1</v>
      </c>
      <c r="H53" s="151">
        <v>-18</v>
      </c>
      <c r="I53" s="151">
        <v>9.6300000000000008</v>
      </c>
      <c r="J53" s="151">
        <v>0</v>
      </c>
      <c r="K53" s="151">
        <v>0</v>
      </c>
      <c r="L53" s="148"/>
    </row>
    <row r="54" spans="1:12" ht="14.25" customHeight="1">
      <c r="A54" s="124" t="s">
        <v>204</v>
      </c>
      <c r="B54" s="151">
        <v>-3.3</v>
      </c>
      <c r="C54" s="151">
        <v>0</v>
      </c>
      <c r="D54" s="151">
        <v>194.34</v>
      </c>
      <c r="E54" s="151">
        <v>28.89</v>
      </c>
      <c r="F54" s="151">
        <v>0</v>
      </c>
      <c r="G54" s="151">
        <v>-1</v>
      </c>
      <c r="H54" s="151">
        <v>-18</v>
      </c>
      <c r="I54" s="151">
        <v>9.6300000000000008</v>
      </c>
      <c r="J54" s="151">
        <v>0</v>
      </c>
      <c r="K54" s="151">
        <v>0</v>
      </c>
      <c r="L54" s="148"/>
    </row>
    <row r="55" spans="1:12" ht="14.25" customHeight="1">
      <c r="A55" s="124" t="s">
        <v>205</v>
      </c>
      <c r="B55" s="151">
        <v>-3.3</v>
      </c>
      <c r="C55" s="151">
        <v>0</v>
      </c>
      <c r="D55" s="151">
        <v>194.37</v>
      </c>
      <c r="E55" s="151">
        <v>28.89</v>
      </c>
      <c r="F55" s="151">
        <v>0</v>
      </c>
      <c r="G55" s="151">
        <v>-1</v>
      </c>
      <c r="H55" s="151">
        <v>-18</v>
      </c>
      <c r="I55" s="151">
        <v>9.6300000000000008</v>
      </c>
      <c r="J55" s="151">
        <v>0</v>
      </c>
      <c r="K55" s="151">
        <v>0</v>
      </c>
      <c r="L55" s="148"/>
    </row>
    <row r="56" spans="1:12" ht="14.25" customHeight="1">
      <c r="A56" s="124" t="s">
        <v>206</v>
      </c>
      <c r="B56" s="151">
        <v>-3.3</v>
      </c>
      <c r="C56" s="151">
        <v>0</v>
      </c>
      <c r="D56" s="151">
        <v>194.33</v>
      </c>
      <c r="E56" s="151">
        <v>28.89</v>
      </c>
      <c r="F56" s="151">
        <v>0</v>
      </c>
      <c r="G56" s="151">
        <v>-1</v>
      </c>
      <c r="H56" s="151">
        <v>-18</v>
      </c>
      <c r="I56" s="151">
        <v>9.6300000000000008</v>
      </c>
      <c r="J56" s="151">
        <v>0</v>
      </c>
      <c r="K56" s="151">
        <v>0</v>
      </c>
      <c r="L56" s="148"/>
    </row>
    <row r="57" spans="1:12" ht="14.25" customHeight="1">
      <c r="A57" s="124" t="s">
        <v>207</v>
      </c>
      <c r="B57" s="151">
        <v>-3.3</v>
      </c>
      <c r="C57" s="151">
        <v>0</v>
      </c>
      <c r="D57" s="151">
        <v>0</v>
      </c>
      <c r="E57" s="151">
        <v>28.89</v>
      </c>
      <c r="F57" s="151">
        <v>0</v>
      </c>
      <c r="G57" s="151">
        <v>-1</v>
      </c>
      <c r="H57" s="151">
        <v>-18</v>
      </c>
      <c r="I57" s="151">
        <v>9.6300000000000008</v>
      </c>
      <c r="J57" s="151">
        <v>0</v>
      </c>
      <c r="K57" s="151">
        <v>0</v>
      </c>
      <c r="L57" s="148"/>
    </row>
    <row r="58" spans="1:12" ht="14.25" customHeight="1">
      <c r="A58" s="124" t="s">
        <v>208</v>
      </c>
      <c r="B58" s="151">
        <v>-3.3</v>
      </c>
      <c r="C58" s="151">
        <v>0</v>
      </c>
      <c r="D58" s="151">
        <v>0</v>
      </c>
      <c r="E58" s="151">
        <v>28.89</v>
      </c>
      <c r="F58" s="151">
        <v>0</v>
      </c>
      <c r="G58" s="151">
        <v>-1</v>
      </c>
      <c r="H58" s="151">
        <v>-18</v>
      </c>
      <c r="I58" s="151">
        <v>9.6300000000000008</v>
      </c>
      <c r="J58" s="151">
        <v>0</v>
      </c>
      <c r="K58" s="151">
        <v>0</v>
      </c>
      <c r="L58" s="148"/>
    </row>
    <row r="59" spans="1:12" ht="14.25" customHeight="1">
      <c r="A59" s="124" t="s">
        <v>209</v>
      </c>
      <c r="B59" s="151">
        <v>-3.3</v>
      </c>
      <c r="C59" s="151">
        <v>0</v>
      </c>
      <c r="D59" s="151">
        <v>0</v>
      </c>
      <c r="E59" s="151">
        <v>28.89</v>
      </c>
      <c r="F59" s="151">
        <v>0</v>
      </c>
      <c r="G59" s="151">
        <v>-1</v>
      </c>
      <c r="H59" s="151">
        <v>-18</v>
      </c>
      <c r="I59" s="151">
        <v>9.6300000000000008</v>
      </c>
      <c r="J59" s="151">
        <v>0</v>
      </c>
      <c r="K59" s="151">
        <v>0</v>
      </c>
      <c r="L59" s="148"/>
    </row>
    <row r="60" spans="1:12" ht="14.25" customHeight="1">
      <c r="A60" s="124" t="s">
        <v>210</v>
      </c>
      <c r="B60" s="151">
        <v>-3.3</v>
      </c>
      <c r="C60" s="151">
        <v>0</v>
      </c>
      <c r="D60" s="151">
        <v>0</v>
      </c>
      <c r="E60" s="151">
        <v>28.89</v>
      </c>
      <c r="F60" s="151">
        <v>0</v>
      </c>
      <c r="G60" s="151">
        <v>-1</v>
      </c>
      <c r="H60" s="151">
        <v>-18</v>
      </c>
      <c r="I60" s="151">
        <v>9.6300000000000008</v>
      </c>
      <c r="J60" s="151">
        <v>0</v>
      </c>
      <c r="K60" s="151">
        <v>0</v>
      </c>
      <c r="L60" s="148"/>
    </row>
    <row r="61" spans="1:12" ht="14.25" customHeight="1">
      <c r="A61" s="124" t="s">
        <v>211</v>
      </c>
      <c r="B61" s="151">
        <v>-3.3</v>
      </c>
      <c r="C61" s="151">
        <v>0</v>
      </c>
      <c r="D61" s="151">
        <v>-165.31</v>
      </c>
      <c r="E61" s="151">
        <v>28.89</v>
      </c>
      <c r="F61" s="151">
        <v>0</v>
      </c>
      <c r="G61" s="151">
        <v>-1</v>
      </c>
      <c r="H61" s="151">
        <v>-18</v>
      </c>
      <c r="I61" s="151">
        <v>9.6300000000000008</v>
      </c>
      <c r="J61" s="151">
        <v>0</v>
      </c>
      <c r="K61" s="151">
        <v>0</v>
      </c>
      <c r="L61" s="148"/>
    </row>
    <row r="62" spans="1:12" ht="14.25" customHeight="1">
      <c r="A62" s="124" t="s">
        <v>212</v>
      </c>
      <c r="B62" s="151">
        <v>-3.3</v>
      </c>
      <c r="C62" s="151">
        <v>0</v>
      </c>
      <c r="D62" s="151">
        <v>-215.72</v>
      </c>
      <c r="E62" s="151">
        <v>28.89</v>
      </c>
      <c r="F62" s="151">
        <v>0</v>
      </c>
      <c r="G62" s="151">
        <v>-1</v>
      </c>
      <c r="H62" s="151">
        <v>-18</v>
      </c>
      <c r="I62" s="151">
        <v>9.6300000000000008</v>
      </c>
      <c r="J62" s="151">
        <v>0</v>
      </c>
      <c r="K62" s="151">
        <v>0</v>
      </c>
      <c r="L62" s="148"/>
    </row>
    <row r="63" spans="1:12" ht="14.25" customHeight="1">
      <c r="A63" s="124" t="s">
        <v>213</v>
      </c>
      <c r="B63" s="151">
        <v>-3.3</v>
      </c>
      <c r="C63" s="151">
        <v>0</v>
      </c>
      <c r="D63" s="151">
        <v>-275.93</v>
      </c>
      <c r="E63" s="151">
        <v>0</v>
      </c>
      <c r="F63" s="151">
        <v>0</v>
      </c>
      <c r="G63" s="151">
        <v>-1</v>
      </c>
      <c r="H63" s="151">
        <v>-18</v>
      </c>
      <c r="I63" s="151">
        <v>9.6300000000000008</v>
      </c>
      <c r="J63" s="151">
        <v>0</v>
      </c>
      <c r="K63" s="151">
        <v>0</v>
      </c>
      <c r="L63" s="148"/>
    </row>
    <row r="64" spans="1:12" ht="14.25" customHeight="1">
      <c r="A64" s="124" t="s">
        <v>214</v>
      </c>
      <c r="B64" s="151">
        <v>-3.3</v>
      </c>
      <c r="C64" s="151">
        <v>0</v>
      </c>
      <c r="D64" s="151">
        <v>-300</v>
      </c>
      <c r="E64" s="151">
        <v>0</v>
      </c>
      <c r="F64" s="151">
        <v>0</v>
      </c>
      <c r="G64" s="151">
        <v>-1</v>
      </c>
      <c r="H64" s="151">
        <v>-18</v>
      </c>
      <c r="I64" s="151">
        <v>9.6300000000000008</v>
      </c>
      <c r="J64" s="151">
        <v>0</v>
      </c>
      <c r="K64" s="151">
        <v>0</v>
      </c>
      <c r="L64" s="148"/>
    </row>
    <row r="65" spans="1:12" ht="14.25" customHeight="1">
      <c r="A65" s="124" t="s">
        <v>215</v>
      </c>
      <c r="B65" s="151">
        <v>-3.3</v>
      </c>
      <c r="C65" s="151">
        <v>0</v>
      </c>
      <c r="D65" s="151">
        <v>-300</v>
      </c>
      <c r="E65" s="151">
        <v>0</v>
      </c>
      <c r="F65" s="151">
        <v>0</v>
      </c>
      <c r="G65" s="151">
        <v>-1</v>
      </c>
      <c r="H65" s="151">
        <v>-18</v>
      </c>
      <c r="I65" s="151">
        <v>9.6300000000000008</v>
      </c>
      <c r="J65" s="151">
        <v>0</v>
      </c>
      <c r="K65" s="151">
        <v>0</v>
      </c>
      <c r="L65" s="148"/>
    </row>
    <row r="66" spans="1:12" ht="14.25" customHeight="1">
      <c r="A66" s="124" t="s">
        <v>216</v>
      </c>
      <c r="B66" s="151">
        <v>-3.3</v>
      </c>
      <c r="C66" s="151">
        <v>0</v>
      </c>
      <c r="D66" s="151">
        <v>-300</v>
      </c>
      <c r="E66" s="151">
        <v>0</v>
      </c>
      <c r="F66" s="151">
        <v>0</v>
      </c>
      <c r="G66" s="151">
        <v>-1</v>
      </c>
      <c r="H66" s="151">
        <v>-18</v>
      </c>
      <c r="I66" s="151">
        <v>9.6300000000000008</v>
      </c>
      <c r="J66" s="151">
        <v>0</v>
      </c>
      <c r="K66" s="151">
        <v>0</v>
      </c>
      <c r="L66" s="148"/>
    </row>
    <row r="67" spans="1:12" ht="14.25" customHeight="1">
      <c r="A67" s="124" t="s">
        <v>217</v>
      </c>
      <c r="B67" s="151">
        <v>-3.3</v>
      </c>
      <c r="C67" s="151">
        <v>0</v>
      </c>
      <c r="D67" s="151">
        <v>-500</v>
      </c>
      <c r="E67" s="151">
        <v>0</v>
      </c>
      <c r="F67" s="151">
        <v>0</v>
      </c>
      <c r="G67" s="151">
        <v>-1</v>
      </c>
      <c r="H67" s="151">
        <v>-43</v>
      </c>
      <c r="I67" s="151">
        <v>9.6300000000000008</v>
      </c>
      <c r="J67" s="151">
        <v>0</v>
      </c>
      <c r="K67" s="151">
        <v>0</v>
      </c>
      <c r="L67" s="148"/>
    </row>
    <row r="68" spans="1:12" ht="14.25" customHeight="1">
      <c r="A68" s="124" t="s">
        <v>218</v>
      </c>
      <c r="B68" s="151">
        <v>-3.3</v>
      </c>
      <c r="C68" s="151">
        <v>0</v>
      </c>
      <c r="D68" s="151">
        <v>-500</v>
      </c>
      <c r="E68" s="151">
        <v>0</v>
      </c>
      <c r="F68" s="151">
        <v>0</v>
      </c>
      <c r="G68" s="151">
        <v>-1</v>
      </c>
      <c r="H68" s="151">
        <v>-43</v>
      </c>
      <c r="I68" s="151">
        <v>9.6300000000000008</v>
      </c>
      <c r="J68" s="151">
        <v>0</v>
      </c>
      <c r="K68" s="151">
        <v>0</v>
      </c>
      <c r="L68" s="148"/>
    </row>
    <row r="69" spans="1:12" ht="14.25" customHeight="1">
      <c r="A69" s="124" t="s">
        <v>219</v>
      </c>
      <c r="B69" s="151">
        <v>-3.3</v>
      </c>
      <c r="C69" s="151">
        <v>0</v>
      </c>
      <c r="D69" s="151">
        <v>-500</v>
      </c>
      <c r="E69" s="151">
        <v>0</v>
      </c>
      <c r="F69" s="151">
        <v>0</v>
      </c>
      <c r="G69" s="151">
        <v>-1</v>
      </c>
      <c r="H69" s="151">
        <v>-43</v>
      </c>
      <c r="I69" s="151">
        <v>9.6300000000000008</v>
      </c>
      <c r="J69" s="151">
        <v>0</v>
      </c>
      <c r="K69" s="151">
        <v>0</v>
      </c>
      <c r="L69" s="148"/>
    </row>
    <row r="70" spans="1:12" ht="14.25" customHeight="1">
      <c r="A70" s="124" t="s">
        <v>220</v>
      </c>
      <c r="B70" s="151">
        <v>-3.3</v>
      </c>
      <c r="C70" s="151">
        <v>0</v>
      </c>
      <c r="D70" s="151">
        <v>-577.25</v>
      </c>
      <c r="E70" s="151">
        <v>0</v>
      </c>
      <c r="F70" s="151">
        <v>0</v>
      </c>
      <c r="G70" s="151">
        <v>-1</v>
      </c>
      <c r="H70" s="151">
        <v>-43</v>
      </c>
      <c r="I70" s="151">
        <v>9.6300000000000008</v>
      </c>
      <c r="J70" s="151">
        <v>0</v>
      </c>
      <c r="K70" s="151">
        <v>0</v>
      </c>
      <c r="L70" s="148"/>
    </row>
    <row r="71" spans="1:12" ht="14.25" customHeight="1">
      <c r="A71" s="124" t="s">
        <v>221</v>
      </c>
      <c r="B71" s="151">
        <v>-3.3</v>
      </c>
      <c r="C71" s="151">
        <v>0</v>
      </c>
      <c r="D71" s="151">
        <v>-592.5</v>
      </c>
      <c r="E71" s="151">
        <v>0</v>
      </c>
      <c r="F71" s="151">
        <v>-50</v>
      </c>
      <c r="G71" s="151">
        <v>-1</v>
      </c>
      <c r="H71" s="151">
        <v>-43</v>
      </c>
      <c r="I71" s="151">
        <v>0</v>
      </c>
      <c r="J71" s="151">
        <v>0</v>
      </c>
      <c r="K71" s="151">
        <v>0</v>
      </c>
      <c r="L71" s="148"/>
    </row>
    <row r="72" spans="1:12" ht="14.25" customHeight="1">
      <c r="A72" s="124" t="s">
        <v>222</v>
      </c>
      <c r="B72" s="151">
        <v>-3.3</v>
      </c>
      <c r="C72" s="151">
        <v>0</v>
      </c>
      <c r="D72" s="151">
        <v>-625</v>
      </c>
      <c r="E72" s="151">
        <v>0</v>
      </c>
      <c r="F72" s="151">
        <v>-50</v>
      </c>
      <c r="G72" s="151">
        <v>-1</v>
      </c>
      <c r="H72" s="151">
        <v>-43</v>
      </c>
      <c r="I72" s="151">
        <v>0</v>
      </c>
      <c r="J72" s="151">
        <v>0</v>
      </c>
      <c r="K72" s="151">
        <v>0</v>
      </c>
      <c r="L72" s="148"/>
    </row>
    <row r="73" spans="1:12" ht="14.25" customHeight="1">
      <c r="A73" s="124" t="s">
        <v>223</v>
      </c>
      <c r="B73" s="151">
        <v>-3.3</v>
      </c>
      <c r="C73" s="151">
        <v>0</v>
      </c>
      <c r="D73" s="151">
        <v>-625</v>
      </c>
      <c r="E73" s="151">
        <v>0</v>
      </c>
      <c r="F73" s="151">
        <v>-50</v>
      </c>
      <c r="G73" s="151">
        <v>-1</v>
      </c>
      <c r="H73" s="151">
        <v>-43</v>
      </c>
      <c r="I73" s="151">
        <v>0</v>
      </c>
      <c r="J73" s="151">
        <v>0</v>
      </c>
      <c r="K73" s="151">
        <v>0</v>
      </c>
      <c r="L73" s="148"/>
    </row>
    <row r="74" spans="1:12" ht="14.25" customHeight="1">
      <c r="A74" s="124" t="s">
        <v>224</v>
      </c>
      <c r="B74" s="151">
        <v>-3.3</v>
      </c>
      <c r="C74" s="151">
        <v>0</v>
      </c>
      <c r="D74" s="151">
        <v>-625</v>
      </c>
      <c r="E74" s="151">
        <v>0</v>
      </c>
      <c r="F74" s="151">
        <v>-50</v>
      </c>
      <c r="G74" s="151">
        <v>-1</v>
      </c>
      <c r="H74" s="151">
        <v>-43</v>
      </c>
      <c r="I74" s="151">
        <v>0</v>
      </c>
      <c r="J74" s="151">
        <v>0</v>
      </c>
      <c r="K74" s="151">
        <v>0</v>
      </c>
      <c r="L74" s="148"/>
    </row>
    <row r="75" spans="1:12" ht="14.25" customHeight="1">
      <c r="A75" s="124" t="s">
        <v>225</v>
      </c>
      <c r="B75" s="151">
        <v>-3.3</v>
      </c>
      <c r="C75" s="151">
        <v>0</v>
      </c>
      <c r="D75" s="151">
        <v>-550</v>
      </c>
      <c r="E75" s="151">
        <v>0</v>
      </c>
      <c r="F75" s="151">
        <v>-50</v>
      </c>
      <c r="G75" s="151">
        <v>-5</v>
      </c>
      <c r="H75" s="151">
        <v>-43</v>
      </c>
      <c r="I75" s="151">
        <v>0</v>
      </c>
      <c r="J75" s="151">
        <v>0</v>
      </c>
      <c r="K75" s="151">
        <v>0</v>
      </c>
      <c r="L75" s="148"/>
    </row>
    <row r="76" spans="1:12" ht="14.25" customHeight="1">
      <c r="A76" s="124" t="s">
        <v>226</v>
      </c>
      <c r="B76" s="151">
        <v>-3.3</v>
      </c>
      <c r="C76" s="151">
        <v>0</v>
      </c>
      <c r="D76" s="151">
        <v>-550</v>
      </c>
      <c r="E76" s="151">
        <v>0</v>
      </c>
      <c r="F76" s="151">
        <v>-50</v>
      </c>
      <c r="G76" s="151">
        <v>-5</v>
      </c>
      <c r="H76" s="151">
        <v>-43</v>
      </c>
      <c r="I76" s="151">
        <v>0</v>
      </c>
      <c r="J76" s="151">
        <v>0</v>
      </c>
      <c r="K76" s="151">
        <v>0</v>
      </c>
      <c r="L76" s="148"/>
    </row>
    <row r="77" spans="1:12" ht="14.25" customHeight="1">
      <c r="A77" s="124" t="s">
        <v>227</v>
      </c>
      <c r="B77" s="151">
        <v>-3.3</v>
      </c>
      <c r="C77" s="151">
        <v>0</v>
      </c>
      <c r="D77" s="151">
        <v>-350</v>
      </c>
      <c r="E77" s="151">
        <v>0</v>
      </c>
      <c r="F77" s="151">
        <v>-50</v>
      </c>
      <c r="G77" s="151">
        <v>-5</v>
      </c>
      <c r="H77" s="151">
        <v>-43</v>
      </c>
      <c r="I77" s="151">
        <v>0</v>
      </c>
      <c r="J77" s="151">
        <v>0</v>
      </c>
      <c r="K77" s="151">
        <v>0</v>
      </c>
      <c r="L77" s="148"/>
    </row>
    <row r="78" spans="1:12" ht="14.25" customHeight="1">
      <c r="A78" s="124" t="s">
        <v>228</v>
      </c>
      <c r="B78" s="151">
        <v>-3.3</v>
      </c>
      <c r="C78" s="151">
        <v>0</v>
      </c>
      <c r="D78" s="151">
        <v>-125</v>
      </c>
      <c r="E78" s="151">
        <v>0</v>
      </c>
      <c r="F78" s="151">
        <v>-60</v>
      </c>
      <c r="G78" s="151">
        <v>-5</v>
      </c>
      <c r="H78" s="151">
        <v>-43</v>
      </c>
      <c r="I78" s="151">
        <v>0</v>
      </c>
      <c r="J78" s="151">
        <v>-29.1</v>
      </c>
      <c r="K78" s="151">
        <v>0</v>
      </c>
      <c r="L78" s="148"/>
    </row>
    <row r="79" spans="1:12" ht="14.25" customHeight="1">
      <c r="A79" s="124" t="s">
        <v>229</v>
      </c>
      <c r="B79" s="151">
        <v>-3.3</v>
      </c>
      <c r="C79" s="151">
        <v>-12</v>
      </c>
      <c r="D79" s="151">
        <v>0</v>
      </c>
      <c r="E79" s="151">
        <v>0</v>
      </c>
      <c r="F79" s="151">
        <v>-220</v>
      </c>
      <c r="G79" s="151">
        <v>-9</v>
      </c>
      <c r="H79" s="151">
        <v>0</v>
      </c>
      <c r="I79" s="151">
        <v>0</v>
      </c>
      <c r="J79" s="151">
        <v>-29.1</v>
      </c>
      <c r="K79" s="151">
        <v>-10</v>
      </c>
      <c r="L79" s="148"/>
    </row>
    <row r="80" spans="1:12" ht="14.25" customHeight="1">
      <c r="A80" s="124" t="s">
        <v>230</v>
      </c>
      <c r="B80" s="151">
        <v>-3.3</v>
      </c>
      <c r="C80" s="151">
        <v>-12</v>
      </c>
      <c r="D80" s="151">
        <v>0</v>
      </c>
      <c r="E80" s="151">
        <v>0</v>
      </c>
      <c r="F80" s="151">
        <v>-220</v>
      </c>
      <c r="G80" s="151">
        <v>-9</v>
      </c>
      <c r="H80" s="151">
        <v>0</v>
      </c>
      <c r="I80" s="151">
        <v>0</v>
      </c>
      <c r="J80" s="151">
        <v>-29.1</v>
      </c>
      <c r="K80" s="151">
        <v>-10</v>
      </c>
      <c r="L80" s="148"/>
    </row>
    <row r="81" spans="1:12" ht="14.25" customHeight="1">
      <c r="A81" s="124" t="s">
        <v>231</v>
      </c>
      <c r="B81" s="151">
        <v>-3.3</v>
      </c>
      <c r="C81" s="151">
        <v>-12</v>
      </c>
      <c r="D81" s="151">
        <v>0</v>
      </c>
      <c r="E81" s="151">
        <v>0</v>
      </c>
      <c r="F81" s="151">
        <v>-220</v>
      </c>
      <c r="G81" s="151">
        <v>-9</v>
      </c>
      <c r="H81" s="151">
        <v>0</v>
      </c>
      <c r="I81" s="151">
        <v>0</v>
      </c>
      <c r="J81" s="151">
        <v>-29.1</v>
      </c>
      <c r="K81" s="151">
        <v>-10</v>
      </c>
      <c r="L81" s="148"/>
    </row>
    <row r="82" spans="1:12" ht="14.25" customHeight="1">
      <c r="A82" s="124" t="s">
        <v>232</v>
      </c>
      <c r="B82" s="151">
        <v>-3.3</v>
      </c>
      <c r="C82" s="151">
        <v>-12</v>
      </c>
      <c r="D82" s="151">
        <v>0</v>
      </c>
      <c r="E82" s="151">
        <v>0</v>
      </c>
      <c r="F82" s="151">
        <v>-220</v>
      </c>
      <c r="G82" s="151">
        <v>-9</v>
      </c>
      <c r="H82" s="151">
        <v>0</v>
      </c>
      <c r="I82" s="151">
        <v>0</v>
      </c>
      <c r="J82" s="151">
        <v>-29.1</v>
      </c>
      <c r="K82" s="151">
        <v>-10</v>
      </c>
      <c r="L82" s="148"/>
    </row>
    <row r="83" spans="1:12" ht="14.25" customHeight="1">
      <c r="A83" s="124" t="s">
        <v>233</v>
      </c>
      <c r="B83" s="151">
        <v>-3.3</v>
      </c>
      <c r="C83" s="151">
        <v>-12</v>
      </c>
      <c r="D83" s="151">
        <v>0</v>
      </c>
      <c r="E83" s="151">
        <v>0</v>
      </c>
      <c r="F83" s="151">
        <v>-220</v>
      </c>
      <c r="G83" s="151">
        <v>-9</v>
      </c>
      <c r="H83" s="151">
        <v>0</v>
      </c>
      <c r="I83" s="151">
        <v>0</v>
      </c>
      <c r="J83" s="151">
        <v>-29.1</v>
      </c>
      <c r="K83" s="151">
        <v>-10</v>
      </c>
      <c r="L83" s="148"/>
    </row>
    <row r="84" spans="1:12" ht="14.25" customHeight="1">
      <c r="A84" s="124" t="s">
        <v>234</v>
      </c>
      <c r="B84" s="151">
        <v>-3.3</v>
      </c>
      <c r="C84" s="151">
        <v>-12</v>
      </c>
      <c r="D84" s="151">
        <v>0</v>
      </c>
      <c r="E84" s="151">
        <v>0</v>
      </c>
      <c r="F84" s="151">
        <v>-220</v>
      </c>
      <c r="G84" s="151">
        <v>-9</v>
      </c>
      <c r="H84" s="151">
        <v>0</v>
      </c>
      <c r="I84" s="151">
        <v>0</v>
      </c>
      <c r="J84" s="151">
        <v>-29.1</v>
      </c>
      <c r="K84" s="151">
        <v>-10</v>
      </c>
      <c r="L84" s="148"/>
    </row>
    <row r="85" spans="1:12" ht="14.25" customHeight="1">
      <c r="A85" s="124" t="s">
        <v>235</v>
      </c>
      <c r="B85" s="151">
        <v>-3.3</v>
      </c>
      <c r="C85" s="151">
        <v>-12</v>
      </c>
      <c r="D85" s="151">
        <v>0</v>
      </c>
      <c r="E85" s="151">
        <v>0</v>
      </c>
      <c r="F85" s="151">
        <v>-220</v>
      </c>
      <c r="G85" s="151">
        <v>-9</v>
      </c>
      <c r="H85" s="151">
        <v>0</v>
      </c>
      <c r="I85" s="151">
        <v>0</v>
      </c>
      <c r="J85" s="151">
        <v>-29.1</v>
      </c>
      <c r="K85" s="151">
        <v>-10</v>
      </c>
      <c r="L85" s="148"/>
    </row>
    <row r="86" spans="1:12" ht="14.25" customHeight="1">
      <c r="A86" s="124" t="s">
        <v>236</v>
      </c>
      <c r="B86" s="151">
        <v>-3.3</v>
      </c>
      <c r="C86" s="151">
        <v>-12</v>
      </c>
      <c r="D86" s="151">
        <v>0</v>
      </c>
      <c r="E86" s="151">
        <v>0</v>
      </c>
      <c r="F86" s="151">
        <v>-220</v>
      </c>
      <c r="G86" s="151">
        <v>-9</v>
      </c>
      <c r="H86" s="151">
        <v>0</v>
      </c>
      <c r="I86" s="151">
        <v>0</v>
      </c>
      <c r="J86" s="151">
        <v>-29.1</v>
      </c>
      <c r="K86" s="151">
        <v>-10</v>
      </c>
      <c r="L86" s="148"/>
    </row>
    <row r="87" spans="1:12" ht="14.25" customHeight="1">
      <c r="A87" s="124" t="s">
        <v>237</v>
      </c>
      <c r="B87" s="151">
        <v>-3.3</v>
      </c>
      <c r="C87" s="151">
        <v>-12</v>
      </c>
      <c r="D87" s="151">
        <v>0</v>
      </c>
      <c r="E87" s="151">
        <v>0</v>
      </c>
      <c r="F87" s="151">
        <v>-220</v>
      </c>
      <c r="G87" s="151">
        <v>-9</v>
      </c>
      <c r="H87" s="151">
        <v>0</v>
      </c>
      <c r="I87" s="151">
        <v>0</v>
      </c>
      <c r="J87" s="151">
        <v>-29.1</v>
      </c>
      <c r="K87" s="151">
        <v>-10</v>
      </c>
      <c r="L87" s="148"/>
    </row>
    <row r="88" spans="1:12" ht="14.25" customHeight="1">
      <c r="A88" s="124" t="s">
        <v>238</v>
      </c>
      <c r="B88" s="151">
        <v>-3.3</v>
      </c>
      <c r="C88" s="151">
        <v>-12</v>
      </c>
      <c r="D88" s="151">
        <v>0</v>
      </c>
      <c r="E88" s="151">
        <v>0</v>
      </c>
      <c r="F88" s="151">
        <v>-220</v>
      </c>
      <c r="G88" s="151">
        <v>-9</v>
      </c>
      <c r="H88" s="151">
        <v>0</v>
      </c>
      <c r="I88" s="151">
        <v>0</v>
      </c>
      <c r="J88" s="151">
        <v>-29.1</v>
      </c>
      <c r="K88" s="151">
        <v>-10</v>
      </c>
      <c r="L88" s="148"/>
    </row>
    <row r="89" spans="1:12" ht="14.25" customHeight="1">
      <c r="A89" s="124" t="s">
        <v>239</v>
      </c>
      <c r="B89" s="151">
        <v>-3.3</v>
      </c>
      <c r="C89" s="151">
        <v>-12</v>
      </c>
      <c r="D89" s="151">
        <v>0</v>
      </c>
      <c r="E89" s="151">
        <v>0</v>
      </c>
      <c r="F89" s="151">
        <v>-220</v>
      </c>
      <c r="G89" s="151">
        <v>-9</v>
      </c>
      <c r="H89" s="151">
        <v>0</v>
      </c>
      <c r="I89" s="151">
        <v>0</v>
      </c>
      <c r="J89" s="151">
        <v>-29.1</v>
      </c>
      <c r="K89" s="151">
        <v>-10</v>
      </c>
      <c r="L89" s="148"/>
    </row>
    <row r="90" spans="1:12" ht="14.25" customHeight="1">
      <c r="A90" s="124" t="s">
        <v>240</v>
      </c>
      <c r="B90" s="151">
        <v>-3.3</v>
      </c>
      <c r="C90" s="151">
        <v>-12</v>
      </c>
      <c r="D90" s="151">
        <v>0</v>
      </c>
      <c r="E90" s="151">
        <v>0</v>
      </c>
      <c r="F90" s="151">
        <v>-220</v>
      </c>
      <c r="G90" s="151">
        <v>-9</v>
      </c>
      <c r="H90" s="151">
        <v>0</v>
      </c>
      <c r="I90" s="151">
        <v>0</v>
      </c>
      <c r="J90" s="151">
        <v>-29.1</v>
      </c>
      <c r="K90" s="151">
        <v>-10</v>
      </c>
      <c r="L90" s="148"/>
    </row>
    <row r="91" spans="1:12" ht="14.25" customHeight="1">
      <c r="A91" s="124" t="s">
        <v>241</v>
      </c>
      <c r="B91" s="151">
        <v>-3.3</v>
      </c>
      <c r="C91" s="151">
        <v>-12</v>
      </c>
      <c r="D91" s="151">
        <v>0</v>
      </c>
      <c r="E91" s="151">
        <v>0</v>
      </c>
      <c r="F91" s="151">
        <v>-220</v>
      </c>
      <c r="G91" s="151">
        <v>-9</v>
      </c>
      <c r="H91" s="151">
        <v>0</v>
      </c>
      <c r="I91" s="151">
        <v>0</v>
      </c>
      <c r="J91" s="151">
        <v>-29.1</v>
      </c>
      <c r="K91" s="151">
        <v>-10</v>
      </c>
      <c r="L91" s="148"/>
    </row>
    <row r="92" spans="1:12" ht="14.25" customHeight="1">
      <c r="A92" s="124" t="s">
        <v>242</v>
      </c>
      <c r="B92" s="151">
        <v>-3.3</v>
      </c>
      <c r="C92" s="151">
        <v>-12</v>
      </c>
      <c r="D92" s="151">
        <v>0</v>
      </c>
      <c r="E92" s="151">
        <v>0</v>
      </c>
      <c r="F92" s="151">
        <v>-220</v>
      </c>
      <c r="G92" s="151">
        <v>-9</v>
      </c>
      <c r="H92" s="151">
        <v>0</v>
      </c>
      <c r="I92" s="151">
        <v>0</v>
      </c>
      <c r="J92" s="151">
        <v>-29.1</v>
      </c>
      <c r="K92" s="151">
        <v>-10</v>
      </c>
      <c r="L92" s="148"/>
    </row>
    <row r="93" spans="1:12" ht="14.25" customHeight="1">
      <c r="A93" s="124" t="s">
        <v>243</v>
      </c>
      <c r="B93" s="151">
        <v>-3.3</v>
      </c>
      <c r="C93" s="151">
        <v>-12</v>
      </c>
      <c r="D93" s="151">
        <v>0</v>
      </c>
      <c r="E93" s="151">
        <v>0</v>
      </c>
      <c r="F93" s="151">
        <v>-220</v>
      </c>
      <c r="G93" s="151">
        <v>-9</v>
      </c>
      <c r="H93" s="151">
        <v>0</v>
      </c>
      <c r="I93" s="151">
        <v>0</v>
      </c>
      <c r="J93" s="151">
        <v>-29.1</v>
      </c>
      <c r="K93" s="151">
        <v>-10</v>
      </c>
      <c r="L93" s="148"/>
    </row>
    <row r="94" spans="1:12" ht="14.25" customHeight="1">
      <c r="A94" s="124" t="s">
        <v>244</v>
      </c>
      <c r="B94" s="151">
        <v>-3.3</v>
      </c>
      <c r="C94" s="151">
        <v>-12</v>
      </c>
      <c r="D94" s="151">
        <v>0</v>
      </c>
      <c r="E94" s="151">
        <v>0</v>
      </c>
      <c r="F94" s="151">
        <v>-220</v>
      </c>
      <c r="G94" s="151">
        <v>-9</v>
      </c>
      <c r="H94" s="151">
        <v>0</v>
      </c>
      <c r="I94" s="151">
        <v>0</v>
      </c>
      <c r="J94" s="151">
        <v>-29.1</v>
      </c>
      <c r="K94" s="151">
        <v>-10</v>
      </c>
      <c r="L94" s="148"/>
    </row>
    <row r="95" spans="1:12" ht="14.25" customHeight="1">
      <c r="A95" s="124" t="s">
        <v>245</v>
      </c>
      <c r="B95" s="151">
        <v>-3.3</v>
      </c>
      <c r="C95" s="151">
        <v>-12</v>
      </c>
      <c r="D95" s="151">
        <v>0</v>
      </c>
      <c r="E95" s="151">
        <v>0</v>
      </c>
      <c r="F95" s="151">
        <v>-220</v>
      </c>
      <c r="G95" s="151">
        <v>-9</v>
      </c>
      <c r="H95" s="151">
        <v>0</v>
      </c>
      <c r="I95" s="151">
        <v>0</v>
      </c>
      <c r="J95" s="151">
        <v>-29.1</v>
      </c>
      <c r="K95" s="151">
        <v>-10</v>
      </c>
      <c r="L95" s="148"/>
    </row>
    <row r="96" spans="1:12" ht="14.25" customHeight="1">
      <c r="A96" s="124" t="s">
        <v>246</v>
      </c>
      <c r="B96" s="151">
        <v>-3.3</v>
      </c>
      <c r="C96" s="151">
        <v>-12</v>
      </c>
      <c r="D96" s="151">
        <v>0</v>
      </c>
      <c r="E96" s="151">
        <v>0</v>
      </c>
      <c r="F96" s="151">
        <v>-220</v>
      </c>
      <c r="G96" s="151">
        <v>-9</v>
      </c>
      <c r="H96" s="151">
        <v>0</v>
      </c>
      <c r="I96" s="151">
        <v>0</v>
      </c>
      <c r="J96" s="151">
        <v>-29.1</v>
      </c>
      <c r="K96" s="151">
        <v>-10</v>
      </c>
      <c r="L96" s="148"/>
    </row>
    <row r="97" spans="1:12" ht="14.25" customHeight="1">
      <c r="A97" s="124" t="s">
        <v>247</v>
      </c>
      <c r="B97" s="151">
        <v>-3.3</v>
      </c>
      <c r="C97" s="151">
        <v>-12</v>
      </c>
      <c r="D97" s="151">
        <v>0</v>
      </c>
      <c r="E97" s="151">
        <v>0</v>
      </c>
      <c r="F97" s="151">
        <v>-220</v>
      </c>
      <c r="G97" s="151">
        <v>-9</v>
      </c>
      <c r="H97" s="151">
        <v>0</v>
      </c>
      <c r="I97" s="151">
        <v>0</v>
      </c>
      <c r="J97" s="151">
        <v>-29.1</v>
      </c>
      <c r="K97" s="151">
        <v>-10</v>
      </c>
      <c r="L97" s="148"/>
    </row>
    <row r="98" spans="1:12" ht="14.25" customHeight="1">
      <c r="A98" s="124" t="s">
        <v>248</v>
      </c>
      <c r="B98" s="151">
        <v>-3.3</v>
      </c>
      <c r="C98" s="151">
        <v>-12</v>
      </c>
      <c r="D98" s="151">
        <v>0</v>
      </c>
      <c r="E98" s="151">
        <v>0</v>
      </c>
      <c r="F98" s="151">
        <v>-220</v>
      </c>
      <c r="G98" s="151">
        <v>-9</v>
      </c>
      <c r="H98" s="151">
        <v>0</v>
      </c>
      <c r="I98" s="151">
        <v>0</v>
      </c>
      <c r="J98" s="151">
        <v>-29.1</v>
      </c>
      <c r="K98" s="151">
        <v>-10</v>
      </c>
      <c r="L98" s="148"/>
    </row>
    <row r="99" spans="1:12" ht="14.25" customHeight="1">
      <c r="A99" s="145" t="s">
        <v>65</v>
      </c>
      <c r="B99" s="144">
        <f>AVERAGE(B3:B98)</f>
        <v>-3.300000000000006</v>
      </c>
      <c r="C99" s="144">
        <f t="shared" ref="C99:K99" si="0">AVERAGE(C3:C98)</f>
        <v>-6</v>
      </c>
      <c r="D99" s="144">
        <f t="shared" si="0"/>
        <v>-209.44343749999999</v>
      </c>
      <c r="E99" s="144">
        <f t="shared" si="0"/>
        <v>8.4262499999999978</v>
      </c>
      <c r="F99" s="144">
        <f t="shared" si="0"/>
        <v>-85.380312500000002</v>
      </c>
      <c r="G99" s="144">
        <f t="shared" si="0"/>
        <v>-5.5</v>
      </c>
      <c r="H99" s="144">
        <f t="shared" si="0"/>
        <v>-15.708333333333334</v>
      </c>
      <c r="I99" s="144">
        <f t="shared" si="0"/>
        <v>3.8118749999999988</v>
      </c>
      <c r="J99" s="144">
        <f t="shared" si="0"/>
        <v>-11.619791666666664</v>
      </c>
      <c r="K99" s="144">
        <f t="shared" si="0"/>
        <v>-5</v>
      </c>
      <c r="L99" s="150"/>
    </row>
    <row r="100" spans="1:12" ht="14.25" customHeight="1"/>
    <row r="101" spans="1:12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99"/>
  <sheetViews>
    <sheetView workbookViewId="0">
      <selection activeCell="I6" sqref="I6"/>
    </sheetView>
  </sheetViews>
  <sheetFormatPr defaultColWidth="16.42578125" defaultRowHeight="15"/>
  <sheetData>
    <row r="1" spans="1:9" ht="29.25" customHeight="1">
      <c r="A1" s="290" t="s">
        <v>344</v>
      </c>
      <c r="B1" s="291"/>
      <c r="C1" s="291"/>
      <c r="D1" s="291"/>
      <c r="E1" s="291"/>
      <c r="F1" s="291"/>
      <c r="G1" s="291"/>
      <c r="H1" s="153"/>
      <c r="I1" s="153"/>
    </row>
    <row r="2" spans="1:9" ht="45" customHeight="1">
      <c r="A2" s="146" t="s">
        <v>150</v>
      </c>
      <c r="B2" s="146" t="s">
        <v>151</v>
      </c>
      <c r="C2" s="146" t="s">
        <v>307</v>
      </c>
      <c r="D2" s="146" t="s">
        <v>317</v>
      </c>
      <c r="E2" s="146" t="s">
        <v>359</v>
      </c>
      <c r="F2" s="146" t="s">
        <v>360</v>
      </c>
      <c r="G2" s="146" t="s">
        <v>318</v>
      </c>
      <c r="H2" s="149"/>
      <c r="I2" s="149"/>
    </row>
    <row r="3" spans="1:9">
      <c r="A3" s="124" t="s">
        <v>153</v>
      </c>
      <c r="B3" s="151">
        <v>0</v>
      </c>
      <c r="C3" s="151">
        <v>0</v>
      </c>
      <c r="D3" s="151">
        <v>0</v>
      </c>
      <c r="E3" s="151">
        <v>0</v>
      </c>
      <c r="F3" s="151">
        <v>0</v>
      </c>
      <c r="G3" s="151">
        <v>0</v>
      </c>
      <c r="H3" s="148"/>
      <c r="I3" s="148"/>
    </row>
    <row r="4" spans="1:9">
      <c r="A4" s="124" t="s">
        <v>154</v>
      </c>
      <c r="B4" s="151">
        <v>0</v>
      </c>
      <c r="C4" s="151">
        <v>0</v>
      </c>
      <c r="D4" s="151">
        <v>0</v>
      </c>
      <c r="E4" s="151">
        <v>0</v>
      </c>
      <c r="F4" s="151">
        <v>0</v>
      </c>
      <c r="G4" s="151">
        <v>0</v>
      </c>
      <c r="H4" s="148"/>
      <c r="I4" s="148"/>
    </row>
    <row r="5" spans="1:9">
      <c r="A5" s="124" t="s">
        <v>155</v>
      </c>
      <c r="B5" s="151">
        <v>0</v>
      </c>
      <c r="C5" s="151">
        <v>0</v>
      </c>
      <c r="D5" s="151">
        <v>0</v>
      </c>
      <c r="E5" s="151">
        <v>0</v>
      </c>
      <c r="F5" s="151">
        <v>0</v>
      </c>
      <c r="G5" s="151">
        <v>0</v>
      </c>
      <c r="H5" s="148"/>
      <c r="I5" s="148"/>
    </row>
    <row r="6" spans="1:9">
      <c r="A6" s="124" t="s">
        <v>156</v>
      </c>
      <c r="B6" s="151">
        <v>0</v>
      </c>
      <c r="C6" s="151">
        <v>0</v>
      </c>
      <c r="D6" s="151">
        <v>0</v>
      </c>
      <c r="E6" s="151">
        <v>0</v>
      </c>
      <c r="F6" s="151">
        <v>0</v>
      </c>
      <c r="G6" s="151">
        <v>0</v>
      </c>
      <c r="H6" s="148"/>
      <c r="I6" s="148"/>
    </row>
    <row r="7" spans="1:9">
      <c r="A7" s="124" t="s">
        <v>157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48"/>
      <c r="I7" s="148"/>
    </row>
    <row r="8" spans="1:9">
      <c r="A8" s="124" t="s">
        <v>158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48"/>
      <c r="I8" s="148"/>
    </row>
    <row r="9" spans="1:9">
      <c r="A9" s="124" t="s">
        <v>159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48"/>
      <c r="I9" s="148"/>
    </row>
    <row r="10" spans="1:9">
      <c r="A10" s="124" t="s">
        <v>160</v>
      </c>
      <c r="B10" s="15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48"/>
      <c r="I10" s="148"/>
    </row>
    <row r="11" spans="1:9">
      <c r="A11" s="124" t="s">
        <v>161</v>
      </c>
      <c r="B11" s="151">
        <v>0</v>
      </c>
      <c r="C11" s="151">
        <v>0</v>
      </c>
      <c r="D11" s="151">
        <v>0</v>
      </c>
      <c r="E11" s="151">
        <v>0</v>
      </c>
      <c r="F11" s="151">
        <v>0</v>
      </c>
      <c r="G11" s="151">
        <v>0</v>
      </c>
      <c r="H11" s="148"/>
      <c r="I11" s="148"/>
    </row>
    <row r="12" spans="1:9">
      <c r="A12" s="124" t="s">
        <v>162</v>
      </c>
      <c r="B12" s="151">
        <v>0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48"/>
      <c r="I12" s="148"/>
    </row>
    <row r="13" spans="1:9">
      <c r="A13" s="124" t="s">
        <v>163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  <c r="H13" s="148"/>
      <c r="I13" s="148"/>
    </row>
    <row r="14" spans="1:9">
      <c r="A14" s="124" t="s">
        <v>164</v>
      </c>
      <c r="B14" s="151">
        <v>0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  <c r="H14" s="148"/>
      <c r="I14" s="148"/>
    </row>
    <row r="15" spans="1:9">
      <c r="A15" s="124" t="s">
        <v>165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48"/>
      <c r="I15" s="148"/>
    </row>
    <row r="16" spans="1:9">
      <c r="A16" s="124" t="s">
        <v>166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48"/>
      <c r="I16" s="148"/>
    </row>
    <row r="17" spans="1:9">
      <c r="A17" s="124" t="s">
        <v>167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48"/>
      <c r="I17" s="148"/>
    </row>
    <row r="18" spans="1:9">
      <c r="A18" s="124" t="s">
        <v>168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48"/>
      <c r="I18" s="148"/>
    </row>
    <row r="19" spans="1:9">
      <c r="A19" s="124" t="s">
        <v>169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48"/>
      <c r="I19" s="148"/>
    </row>
    <row r="20" spans="1:9">
      <c r="A20" s="124" t="s">
        <v>170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48"/>
      <c r="I20" s="148"/>
    </row>
    <row r="21" spans="1:9">
      <c r="A21" s="124" t="s">
        <v>171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48"/>
      <c r="I21" s="148"/>
    </row>
    <row r="22" spans="1:9">
      <c r="A22" s="124" t="s">
        <v>172</v>
      </c>
      <c r="B22" s="151">
        <v>0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48"/>
      <c r="I22" s="148"/>
    </row>
    <row r="23" spans="1:9">
      <c r="A23" s="124" t="s">
        <v>173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48"/>
      <c r="I23" s="148"/>
    </row>
    <row r="24" spans="1:9">
      <c r="A24" s="124" t="s">
        <v>174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48"/>
      <c r="I24" s="148"/>
    </row>
    <row r="25" spans="1:9">
      <c r="A25" s="124" t="s">
        <v>175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48"/>
      <c r="I25" s="148"/>
    </row>
    <row r="26" spans="1:9">
      <c r="A26" s="124" t="s">
        <v>176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48"/>
      <c r="I26" s="148"/>
    </row>
    <row r="27" spans="1:9">
      <c r="A27" s="124" t="s">
        <v>177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48"/>
      <c r="I27" s="148"/>
    </row>
    <row r="28" spans="1:9">
      <c r="A28" s="124" t="s">
        <v>178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48"/>
      <c r="I28" s="148"/>
    </row>
    <row r="29" spans="1:9">
      <c r="A29" s="124" t="s">
        <v>179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48"/>
      <c r="I29" s="148"/>
    </row>
    <row r="30" spans="1:9">
      <c r="A30" s="124" t="s">
        <v>180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48"/>
      <c r="I30" s="148"/>
    </row>
    <row r="31" spans="1:9">
      <c r="A31" s="124" t="s">
        <v>181</v>
      </c>
      <c r="B31" s="151">
        <v>0</v>
      </c>
      <c r="C31" s="151">
        <v>14.45</v>
      </c>
      <c r="D31" s="151">
        <v>0</v>
      </c>
      <c r="E31" s="151">
        <v>5.78</v>
      </c>
      <c r="F31" s="151">
        <v>72.23</v>
      </c>
      <c r="G31" s="151">
        <v>94.36</v>
      </c>
      <c r="H31" s="148"/>
      <c r="I31" s="148"/>
    </row>
    <row r="32" spans="1:9">
      <c r="A32" s="124" t="s">
        <v>182</v>
      </c>
      <c r="B32" s="151">
        <v>0</v>
      </c>
      <c r="C32" s="151">
        <v>14.45</v>
      </c>
      <c r="D32" s="151">
        <v>0</v>
      </c>
      <c r="E32" s="151">
        <v>5.78</v>
      </c>
      <c r="F32" s="151">
        <v>72.22</v>
      </c>
      <c r="G32" s="151">
        <v>61.63</v>
      </c>
      <c r="H32" s="148"/>
      <c r="I32" s="148"/>
    </row>
    <row r="33" spans="1:9">
      <c r="A33" s="124" t="s">
        <v>183</v>
      </c>
      <c r="B33" s="151">
        <v>0</v>
      </c>
      <c r="C33" s="151">
        <v>14.45</v>
      </c>
      <c r="D33" s="151">
        <v>0</v>
      </c>
      <c r="E33" s="151">
        <v>5.78</v>
      </c>
      <c r="F33" s="151">
        <v>72.22</v>
      </c>
      <c r="G33" s="151">
        <v>41.41</v>
      </c>
      <c r="H33" s="148"/>
      <c r="I33" s="148"/>
    </row>
    <row r="34" spans="1:9">
      <c r="A34" s="124" t="s">
        <v>184</v>
      </c>
      <c r="B34" s="151">
        <v>0</v>
      </c>
      <c r="C34" s="151">
        <v>14.45</v>
      </c>
      <c r="D34" s="151">
        <v>36.590000000000003</v>
      </c>
      <c r="E34" s="151">
        <v>5.78</v>
      </c>
      <c r="F34" s="151">
        <v>72.22</v>
      </c>
      <c r="G34" s="151">
        <v>14.45</v>
      </c>
      <c r="H34" s="148"/>
      <c r="I34" s="148"/>
    </row>
    <row r="35" spans="1:9">
      <c r="A35" s="124" t="s">
        <v>185</v>
      </c>
      <c r="B35" s="151">
        <v>0</v>
      </c>
      <c r="C35" s="151">
        <v>14.45</v>
      </c>
      <c r="D35" s="151">
        <v>36.590000000000003</v>
      </c>
      <c r="E35" s="151">
        <v>5.78</v>
      </c>
      <c r="F35" s="151">
        <v>72.22</v>
      </c>
      <c r="G35" s="151">
        <v>0</v>
      </c>
      <c r="H35" s="148"/>
      <c r="I35" s="148"/>
    </row>
    <row r="36" spans="1:9">
      <c r="A36" s="124" t="s">
        <v>186</v>
      </c>
      <c r="B36" s="151">
        <v>0</v>
      </c>
      <c r="C36" s="151">
        <v>14.45</v>
      </c>
      <c r="D36" s="151">
        <v>36.590000000000003</v>
      </c>
      <c r="E36" s="151">
        <v>5.78</v>
      </c>
      <c r="F36" s="151">
        <v>72.22</v>
      </c>
      <c r="G36" s="151">
        <v>0</v>
      </c>
      <c r="H36" s="148"/>
      <c r="I36" s="148"/>
    </row>
    <row r="37" spans="1:9">
      <c r="A37" s="124" t="s">
        <v>187</v>
      </c>
      <c r="B37" s="151">
        <v>0</v>
      </c>
      <c r="C37" s="151">
        <v>14.45</v>
      </c>
      <c r="D37" s="151">
        <v>36.590000000000003</v>
      </c>
      <c r="E37" s="151">
        <v>5.78</v>
      </c>
      <c r="F37" s="151">
        <v>72.22</v>
      </c>
      <c r="G37" s="151">
        <v>0</v>
      </c>
      <c r="H37" s="148"/>
      <c r="I37" s="148"/>
    </row>
    <row r="38" spans="1:9">
      <c r="A38" s="124" t="s">
        <v>188</v>
      </c>
      <c r="B38" s="151">
        <v>0</v>
      </c>
      <c r="C38" s="151">
        <v>14.45</v>
      </c>
      <c r="D38" s="151">
        <v>32.74</v>
      </c>
      <c r="E38" s="151">
        <v>5.78</v>
      </c>
      <c r="F38" s="151">
        <v>72.22</v>
      </c>
      <c r="G38" s="151">
        <v>0</v>
      </c>
      <c r="H38" s="148"/>
      <c r="I38" s="148"/>
    </row>
    <row r="39" spans="1:9">
      <c r="A39" s="124" t="s">
        <v>189</v>
      </c>
      <c r="B39" s="151">
        <v>26.31</v>
      </c>
      <c r="C39" s="151">
        <v>14.45</v>
      </c>
      <c r="D39" s="151">
        <v>27.93</v>
      </c>
      <c r="E39" s="151">
        <v>5.78</v>
      </c>
      <c r="F39" s="151">
        <v>72.209999999999994</v>
      </c>
      <c r="G39" s="151">
        <v>0</v>
      </c>
      <c r="H39" s="148"/>
      <c r="I39" s="148"/>
    </row>
    <row r="40" spans="1:9">
      <c r="A40" s="124" t="s">
        <v>190</v>
      </c>
      <c r="B40" s="151">
        <v>0</v>
      </c>
      <c r="C40" s="151">
        <v>14.45</v>
      </c>
      <c r="D40" s="151">
        <v>24.08</v>
      </c>
      <c r="E40" s="151">
        <v>5.78</v>
      </c>
      <c r="F40" s="151">
        <v>72.209999999999994</v>
      </c>
      <c r="G40" s="151">
        <v>0</v>
      </c>
      <c r="H40" s="148"/>
      <c r="I40" s="148"/>
    </row>
    <row r="41" spans="1:9">
      <c r="A41" s="124" t="s">
        <v>191</v>
      </c>
      <c r="B41" s="151">
        <v>0</v>
      </c>
      <c r="C41" s="151">
        <v>14.45</v>
      </c>
      <c r="D41" s="151">
        <v>22.15</v>
      </c>
      <c r="E41" s="151">
        <v>5.78</v>
      </c>
      <c r="F41" s="151">
        <v>72.22</v>
      </c>
      <c r="G41" s="151">
        <v>0</v>
      </c>
      <c r="H41" s="148"/>
      <c r="I41" s="148"/>
    </row>
    <row r="42" spans="1:9">
      <c r="A42" s="124" t="s">
        <v>192</v>
      </c>
      <c r="B42" s="151">
        <v>0</v>
      </c>
      <c r="C42" s="151">
        <v>14.45</v>
      </c>
      <c r="D42" s="151">
        <v>21.19</v>
      </c>
      <c r="E42" s="151">
        <v>5.78</v>
      </c>
      <c r="F42" s="151">
        <v>72.209999999999994</v>
      </c>
      <c r="G42" s="151">
        <v>0</v>
      </c>
      <c r="H42" s="148"/>
      <c r="I42" s="148"/>
    </row>
    <row r="43" spans="1:9">
      <c r="A43" s="124" t="s">
        <v>193</v>
      </c>
      <c r="B43" s="151">
        <v>193.73</v>
      </c>
      <c r="C43" s="151">
        <v>14.45</v>
      </c>
      <c r="D43" s="151">
        <v>20.22</v>
      </c>
      <c r="E43" s="151">
        <v>5.78</v>
      </c>
      <c r="F43" s="151">
        <v>72.23</v>
      </c>
      <c r="G43" s="151">
        <v>0</v>
      </c>
      <c r="H43" s="148"/>
      <c r="I43" s="148"/>
    </row>
    <row r="44" spans="1:9">
      <c r="A44" s="124" t="s">
        <v>194</v>
      </c>
      <c r="B44" s="151">
        <v>193.47</v>
      </c>
      <c r="C44" s="151">
        <v>14.45</v>
      </c>
      <c r="D44" s="151">
        <v>18.3</v>
      </c>
      <c r="E44" s="151">
        <v>5.78</v>
      </c>
      <c r="F44" s="151">
        <v>72.23</v>
      </c>
      <c r="G44" s="151">
        <v>0</v>
      </c>
      <c r="H44" s="148"/>
      <c r="I44" s="148"/>
    </row>
    <row r="45" spans="1:9">
      <c r="A45" s="124" t="s">
        <v>195</v>
      </c>
      <c r="B45" s="151">
        <v>244.57</v>
      </c>
      <c r="C45" s="151">
        <v>14.45</v>
      </c>
      <c r="D45" s="151">
        <v>16.37</v>
      </c>
      <c r="E45" s="151">
        <v>5.78</v>
      </c>
      <c r="F45" s="151">
        <v>72.23</v>
      </c>
      <c r="G45" s="151">
        <v>0</v>
      </c>
      <c r="H45" s="148"/>
      <c r="I45" s="148"/>
    </row>
    <row r="46" spans="1:9">
      <c r="A46" s="124" t="s">
        <v>196</v>
      </c>
      <c r="B46" s="151">
        <v>244.57</v>
      </c>
      <c r="C46" s="151">
        <v>14.45</v>
      </c>
      <c r="D46" s="151">
        <v>16.37</v>
      </c>
      <c r="E46" s="151">
        <v>5.78</v>
      </c>
      <c r="F46" s="151">
        <v>72.23</v>
      </c>
      <c r="G46" s="151">
        <v>0</v>
      </c>
      <c r="H46" s="148"/>
      <c r="I46" s="148"/>
    </row>
    <row r="47" spans="1:9">
      <c r="A47" s="124" t="s">
        <v>197</v>
      </c>
      <c r="B47" s="151">
        <v>0</v>
      </c>
      <c r="C47" s="151">
        <v>14.45</v>
      </c>
      <c r="D47" s="151">
        <v>17.329999999999998</v>
      </c>
      <c r="E47" s="151">
        <v>5.78</v>
      </c>
      <c r="F47" s="151">
        <v>72.22</v>
      </c>
      <c r="G47" s="151">
        <v>0</v>
      </c>
      <c r="H47" s="148"/>
      <c r="I47" s="148"/>
    </row>
    <row r="48" spans="1:9">
      <c r="A48" s="124" t="s">
        <v>198</v>
      </c>
      <c r="B48" s="151">
        <v>0</v>
      </c>
      <c r="C48" s="151">
        <v>14.45</v>
      </c>
      <c r="D48" s="151">
        <v>19.260000000000002</v>
      </c>
      <c r="E48" s="151">
        <v>5.78</v>
      </c>
      <c r="F48" s="151">
        <v>72.22</v>
      </c>
      <c r="G48" s="151">
        <v>0</v>
      </c>
      <c r="H48" s="148"/>
      <c r="I48" s="148"/>
    </row>
    <row r="49" spans="1:9">
      <c r="A49" s="124" t="s">
        <v>199</v>
      </c>
      <c r="B49" s="151">
        <v>216.83</v>
      </c>
      <c r="C49" s="151">
        <v>14.45</v>
      </c>
      <c r="D49" s="151">
        <v>22.15</v>
      </c>
      <c r="E49" s="151">
        <v>5.78</v>
      </c>
      <c r="F49" s="151">
        <v>72.23</v>
      </c>
      <c r="G49" s="151">
        <v>0</v>
      </c>
      <c r="H49" s="148"/>
      <c r="I49" s="148"/>
    </row>
    <row r="50" spans="1:9">
      <c r="A50" s="124" t="s">
        <v>200</v>
      </c>
      <c r="B50" s="151">
        <v>0</v>
      </c>
      <c r="C50" s="151">
        <v>14.45</v>
      </c>
      <c r="D50" s="151">
        <v>24.08</v>
      </c>
      <c r="E50" s="151">
        <v>5.78</v>
      </c>
      <c r="F50" s="151">
        <v>72.209999999999994</v>
      </c>
      <c r="G50" s="151">
        <v>0</v>
      </c>
      <c r="H50" s="148"/>
      <c r="I50" s="148"/>
    </row>
    <row r="51" spans="1:9">
      <c r="A51" s="124" t="s">
        <v>201</v>
      </c>
      <c r="B51" s="151">
        <v>0</v>
      </c>
      <c r="C51" s="151">
        <v>14.45</v>
      </c>
      <c r="D51" s="151">
        <v>24.08</v>
      </c>
      <c r="E51" s="151">
        <v>5.78</v>
      </c>
      <c r="F51" s="151">
        <v>72.209999999999994</v>
      </c>
      <c r="G51" s="151">
        <v>0</v>
      </c>
      <c r="H51" s="148"/>
      <c r="I51" s="148"/>
    </row>
    <row r="52" spans="1:9">
      <c r="A52" s="124" t="s">
        <v>202</v>
      </c>
      <c r="B52" s="151">
        <v>0</v>
      </c>
      <c r="C52" s="151">
        <v>14.45</v>
      </c>
      <c r="D52" s="151">
        <v>24.08</v>
      </c>
      <c r="E52" s="151">
        <v>5.78</v>
      </c>
      <c r="F52" s="151">
        <v>72.209999999999994</v>
      </c>
      <c r="G52" s="151">
        <v>0</v>
      </c>
      <c r="H52" s="148"/>
      <c r="I52" s="148"/>
    </row>
    <row r="53" spans="1:9">
      <c r="A53" s="124" t="s">
        <v>203</v>
      </c>
      <c r="B53" s="151">
        <v>0</v>
      </c>
      <c r="C53" s="151">
        <v>14.45</v>
      </c>
      <c r="D53" s="151">
        <v>24.08</v>
      </c>
      <c r="E53" s="151">
        <v>5.78</v>
      </c>
      <c r="F53" s="151">
        <v>72.209999999999994</v>
      </c>
      <c r="G53" s="151">
        <v>0</v>
      </c>
      <c r="H53" s="148"/>
      <c r="I53" s="148"/>
    </row>
    <row r="54" spans="1:9">
      <c r="A54" s="124" t="s">
        <v>204</v>
      </c>
      <c r="B54" s="151">
        <v>0</v>
      </c>
      <c r="C54" s="151">
        <v>14.45</v>
      </c>
      <c r="D54" s="151">
        <v>24.08</v>
      </c>
      <c r="E54" s="151">
        <v>5.78</v>
      </c>
      <c r="F54" s="151">
        <v>72.209999999999994</v>
      </c>
      <c r="G54" s="151">
        <v>0</v>
      </c>
      <c r="H54" s="148"/>
      <c r="I54" s="148"/>
    </row>
    <row r="55" spans="1:9">
      <c r="A55" s="124" t="s">
        <v>205</v>
      </c>
      <c r="B55" s="151">
        <v>0</v>
      </c>
      <c r="C55" s="151">
        <v>14.45</v>
      </c>
      <c r="D55" s="151">
        <v>36.590000000000003</v>
      </c>
      <c r="E55" s="151">
        <v>5.78</v>
      </c>
      <c r="F55" s="151">
        <v>72.22</v>
      </c>
      <c r="G55" s="151">
        <v>0</v>
      </c>
      <c r="H55" s="148"/>
      <c r="I55" s="148"/>
    </row>
    <row r="56" spans="1:9">
      <c r="A56" s="124" t="s">
        <v>206</v>
      </c>
      <c r="B56" s="151">
        <v>0</v>
      </c>
      <c r="C56" s="151">
        <v>14.45</v>
      </c>
      <c r="D56" s="151">
        <v>36.590000000000003</v>
      </c>
      <c r="E56" s="151">
        <v>5.78</v>
      </c>
      <c r="F56" s="151">
        <v>72.22</v>
      </c>
      <c r="G56" s="151">
        <v>0</v>
      </c>
      <c r="H56" s="148"/>
      <c r="I56" s="148"/>
    </row>
    <row r="57" spans="1:9">
      <c r="A57" s="124" t="s">
        <v>207</v>
      </c>
      <c r="B57" s="151">
        <v>0</v>
      </c>
      <c r="C57" s="151">
        <v>14.45</v>
      </c>
      <c r="D57" s="151">
        <v>36.590000000000003</v>
      </c>
      <c r="E57" s="151">
        <v>5.78</v>
      </c>
      <c r="F57" s="151">
        <v>72.22</v>
      </c>
      <c r="G57" s="151">
        <v>0</v>
      </c>
      <c r="H57" s="148"/>
      <c r="I57" s="148"/>
    </row>
    <row r="58" spans="1:9">
      <c r="A58" s="124" t="s">
        <v>208</v>
      </c>
      <c r="B58" s="151">
        <v>0</v>
      </c>
      <c r="C58" s="151">
        <v>14.45</v>
      </c>
      <c r="D58" s="151">
        <v>36.590000000000003</v>
      </c>
      <c r="E58" s="151">
        <v>5.78</v>
      </c>
      <c r="F58" s="151">
        <v>72.22</v>
      </c>
      <c r="G58" s="151">
        <v>0</v>
      </c>
      <c r="H58" s="148"/>
      <c r="I58" s="148"/>
    </row>
    <row r="59" spans="1:9">
      <c r="A59" s="124" t="s">
        <v>209</v>
      </c>
      <c r="B59" s="151">
        <v>0</v>
      </c>
      <c r="C59" s="151">
        <v>14.45</v>
      </c>
      <c r="D59" s="151">
        <v>36.590000000000003</v>
      </c>
      <c r="E59" s="151">
        <v>5.78</v>
      </c>
      <c r="F59" s="151">
        <v>72.22</v>
      </c>
      <c r="G59" s="151">
        <v>0</v>
      </c>
      <c r="H59" s="148"/>
      <c r="I59" s="148"/>
    </row>
    <row r="60" spans="1:9">
      <c r="A60" s="124" t="s">
        <v>210</v>
      </c>
      <c r="B60" s="151">
        <v>0</v>
      </c>
      <c r="C60" s="151">
        <v>14.45</v>
      </c>
      <c r="D60" s="151">
        <v>36.590000000000003</v>
      </c>
      <c r="E60" s="151">
        <v>5.78</v>
      </c>
      <c r="F60" s="151">
        <v>72.22</v>
      </c>
      <c r="G60" s="151">
        <v>0</v>
      </c>
      <c r="H60" s="148"/>
      <c r="I60" s="148"/>
    </row>
    <row r="61" spans="1:9">
      <c r="A61" s="124" t="s">
        <v>211</v>
      </c>
      <c r="B61" s="151">
        <v>0</v>
      </c>
      <c r="C61" s="151">
        <v>14.45</v>
      </c>
      <c r="D61" s="151">
        <v>36.590000000000003</v>
      </c>
      <c r="E61" s="151">
        <v>5.78</v>
      </c>
      <c r="F61" s="151">
        <v>72.22</v>
      </c>
      <c r="G61" s="151">
        <v>0</v>
      </c>
      <c r="H61" s="148"/>
      <c r="I61" s="148"/>
    </row>
    <row r="62" spans="1:9">
      <c r="A62" s="124" t="s">
        <v>212</v>
      </c>
      <c r="B62" s="151">
        <v>0</v>
      </c>
      <c r="C62" s="151">
        <v>14.45</v>
      </c>
      <c r="D62" s="151">
        <v>36.590000000000003</v>
      </c>
      <c r="E62" s="151">
        <v>5.78</v>
      </c>
      <c r="F62" s="151">
        <v>72.22</v>
      </c>
      <c r="G62" s="151">
        <v>0</v>
      </c>
      <c r="H62" s="148"/>
      <c r="I62" s="148"/>
    </row>
    <row r="63" spans="1:9">
      <c r="A63" s="124" t="s">
        <v>213</v>
      </c>
      <c r="B63" s="151">
        <v>0</v>
      </c>
      <c r="C63" s="151">
        <v>14.45</v>
      </c>
      <c r="D63" s="151">
        <v>0</v>
      </c>
      <c r="E63" s="151">
        <v>5.78</v>
      </c>
      <c r="F63" s="151">
        <v>72.22</v>
      </c>
      <c r="G63" s="151">
        <v>0</v>
      </c>
      <c r="H63" s="148"/>
      <c r="I63" s="148"/>
    </row>
    <row r="64" spans="1:9">
      <c r="A64" s="124" t="s">
        <v>214</v>
      </c>
      <c r="B64" s="151">
        <v>0</v>
      </c>
      <c r="C64" s="151">
        <v>14.45</v>
      </c>
      <c r="D64" s="151">
        <v>0</v>
      </c>
      <c r="E64" s="151">
        <v>5.78</v>
      </c>
      <c r="F64" s="151">
        <v>72.22</v>
      </c>
      <c r="G64" s="151">
        <v>0</v>
      </c>
      <c r="H64" s="148"/>
      <c r="I64" s="148"/>
    </row>
    <row r="65" spans="1:9">
      <c r="A65" s="124" t="s">
        <v>215</v>
      </c>
      <c r="B65" s="151">
        <v>0</v>
      </c>
      <c r="C65" s="151">
        <v>14.45</v>
      </c>
      <c r="D65" s="151">
        <v>0</v>
      </c>
      <c r="E65" s="151">
        <v>5.78</v>
      </c>
      <c r="F65" s="151">
        <v>72.22</v>
      </c>
      <c r="G65" s="151">
        <v>0</v>
      </c>
      <c r="H65" s="148"/>
      <c r="I65" s="148"/>
    </row>
    <row r="66" spans="1:9">
      <c r="A66" s="124" t="s">
        <v>216</v>
      </c>
      <c r="B66" s="151">
        <v>0</v>
      </c>
      <c r="C66" s="151">
        <v>14.45</v>
      </c>
      <c r="D66" s="151">
        <v>0</v>
      </c>
      <c r="E66" s="151">
        <v>5.78</v>
      </c>
      <c r="F66" s="151">
        <v>72.22</v>
      </c>
      <c r="G66" s="151">
        <v>0</v>
      </c>
      <c r="H66" s="148"/>
      <c r="I66" s="148"/>
    </row>
    <row r="67" spans="1:9">
      <c r="A67" s="124" t="s">
        <v>217</v>
      </c>
      <c r="B67" s="151">
        <v>0</v>
      </c>
      <c r="C67" s="151">
        <v>14.45</v>
      </c>
      <c r="D67" s="151">
        <v>36.590000000000003</v>
      </c>
      <c r="E67" s="151">
        <v>5.78</v>
      </c>
      <c r="F67" s="151">
        <v>72.22</v>
      </c>
      <c r="G67" s="151">
        <v>0</v>
      </c>
      <c r="H67" s="148"/>
      <c r="I67" s="148"/>
    </row>
    <row r="68" spans="1:9">
      <c r="A68" s="124" t="s">
        <v>218</v>
      </c>
      <c r="B68" s="151">
        <v>0</v>
      </c>
      <c r="C68" s="151">
        <v>14.45</v>
      </c>
      <c r="D68" s="151">
        <v>36.590000000000003</v>
      </c>
      <c r="E68" s="151">
        <v>5.78</v>
      </c>
      <c r="F68" s="151">
        <v>72.22</v>
      </c>
      <c r="G68" s="151">
        <v>0</v>
      </c>
      <c r="H68" s="148"/>
      <c r="I68" s="148"/>
    </row>
    <row r="69" spans="1:9">
      <c r="A69" s="124" t="s">
        <v>219</v>
      </c>
      <c r="B69" s="151">
        <v>0</v>
      </c>
      <c r="C69" s="151">
        <v>14.45</v>
      </c>
      <c r="D69" s="151">
        <v>36.590000000000003</v>
      </c>
      <c r="E69" s="151">
        <v>5.78</v>
      </c>
      <c r="F69" s="151">
        <v>72.22</v>
      </c>
      <c r="G69" s="151">
        <v>0</v>
      </c>
      <c r="H69" s="148"/>
      <c r="I69" s="148"/>
    </row>
    <row r="70" spans="1:9">
      <c r="A70" s="124" t="s">
        <v>220</v>
      </c>
      <c r="B70" s="151">
        <v>0</v>
      </c>
      <c r="C70" s="151">
        <v>14.45</v>
      </c>
      <c r="D70" s="151">
        <v>36.590000000000003</v>
      </c>
      <c r="E70" s="151">
        <v>5.78</v>
      </c>
      <c r="F70" s="151">
        <v>72.22</v>
      </c>
      <c r="G70" s="151">
        <v>0</v>
      </c>
      <c r="H70" s="148"/>
      <c r="I70" s="148"/>
    </row>
    <row r="71" spans="1:9">
      <c r="A71" s="124" t="s">
        <v>221</v>
      </c>
      <c r="B71" s="151">
        <v>0</v>
      </c>
      <c r="C71" s="151">
        <v>14.45</v>
      </c>
      <c r="D71" s="151">
        <v>0</v>
      </c>
      <c r="E71" s="151">
        <v>5.78</v>
      </c>
      <c r="F71" s="151">
        <v>72.22</v>
      </c>
      <c r="G71" s="151">
        <v>0</v>
      </c>
      <c r="H71" s="148"/>
      <c r="I71" s="148"/>
    </row>
    <row r="72" spans="1:9">
      <c r="A72" s="124" t="s">
        <v>222</v>
      </c>
      <c r="B72" s="151">
        <v>0</v>
      </c>
      <c r="C72" s="151">
        <v>14.45</v>
      </c>
      <c r="D72" s="151">
        <v>0</v>
      </c>
      <c r="E72" s="151">
        <v>5.78</v>
      </c>
      <c r="F72" s="151">
        <v>72.22</v>
      </c>
      <c r="G72" s="151">
        <v>0</v>
      </c>
      <c r="H72" s="148"/>
      <c r="I72" s="148"/>
    </row>
    <row r="73" spans="1:9">
      <c r="A73" s="124" t="s">
        <v>223</v>
      </c>
      <c r="B73" s="151">
        <v>0</v>
      </c>
      <c r="C73" s="151">
        <v>14.45</v>
      </c>
      <c r="D73" s="151">
        <v>0</v>
      </c>
      <c r="E73" s="151">
        <v>5.78</v>
      </c>
      <c r="F73" s="151">
        <v>72.22</v>
      </c>
      <c r="G73" s="151">
        <v>0</v>
      </c>
      <c r="H73" s="148"/>
      <c r="I73" s="148"/>
    </row>
    <row r="74" spans="1:9">
      <c r="A74" s="124" t="s">
        <v>224</v>
      </c>
      <c r="B74" s="151">
        <v>0</v>
      </c>
      <c r="C74" s="151">
        <v>14.45</v>
      </c>
      <c r="D74" s="151">
        <v>0</v>
      </c>
      <c r="E74" s="151">
        <v>5.78</v>
      </c>
      <c r="F74" s="151">
        <v>0</v>
      </c>
      <c r="G74" s="151">
        <v>20.22</v>
      </c>
      <c r="H74" s="148"/>
      <c r="I74" s="148"/>
    </row>
    <row r="75" spans="1:9">
      <c r="A75" s="124" t="s">
        <v>225</v>
      </c>
      <c r="B75" s="151">
        <v>0</v>
      </c>
      <c r="C75" s="151">
        <v>14.45</v>
      </c>
      <c r="D75" s="151">
        <v>0</v>
      </c>
      <c r="E75" s="151">
        <v>0</v>
      </c>
      <c r="F75" s="151">
        <v>0</v>
      </c>
      <c r="G75" s="151">
        <v>0</v>
      </c>
      <c r="H75" s="148"/>
      <c r="I75" s="148"/>
    </row>
    <row r="76" spans="1:9">
      <c r="A76" s="124" t="s">
        <v>226</v>
      </c>
      <c r="B76" s="151">
        <v>0</v>
      </c>
      <c r="C76" s="151">
        <v>0</v>
      </c>
      <c r="D76" s="151">
        <v>0</v>
      </c>
      <c r="E76" s="151">
        <v>0</v>
      </c>
      <c r="F76" s="151">
        <v>0</v>
      </c>
      <c r="G76" s="151">
        <v>0</v>
      </c>
      <c r="H76" s="148"/>
      <c r="I76" s="148"/>
    </row>
    <row r="77" spans="1:9">
      <c r="A77" s="124" t="s">
        <v>227</v>
      </c>
      <c r="B77" s="151">
        <v>0</v>
      </c>
      <c r="C77" s="151">
        <v>0</v>
      </c>
      <c r="D77" s="151">
        <v>0</v>
      </c>
      <c r="E77" s="151">
        <v>0</v>
      </c>
      <c r="F77" s="151">
        <v>0</v>
      </c>
      <c r="G77" s="151">
        <v>0</v>
      </c>
      <c r="H77" s="148"/>
      <c r="I77" s="148"/>
    </row>
    <row r="78" spans="1:9">
      <c r="A78" s="124" t="s">
        <v>228</v>
      </c>
      <c r="B78" s="151">
        <v>0</v>
      </c>
      <c r="C78" s="151">
        <v>0</v>
      </c>
      <c r="D78" s="151">
        <v>0</v>
      </c>
      <c r="E78" s="151">
        <v>0</v>
      </c>
      <c r="F78" s="151">
        <v>0</v>
      </c>
      <c r="G78" s="151">
        <v>0</v>
      </c>
      <c r="H78" s="148"/>
      <c r="I78" s="148"/>
    </row>
    <row r="79" spans="1:9">
      <c r="A79" s="124" t="s">
        <v>229</v>
      </c>
      <c r="B79" s="151">
        <v>0</v>
      </c>
      <c r="C79" s="151">
        <v>0</v>
      </c>
      <c r="D79" s="151">
        <v>0</v>
      </c>
      <c r="E79" s="151">
        <v>0</v>
      </c>
      <c r="F79" s="151">
        <v>0</v>
      </c>
      <c r="G79" s="151">
        <v>0</v>
      </c>
      <c r="H79" s="148"/>
      <c r="I79" s="148"/>
    </row>
    <row r="80" spans="1:9">
      <c r="A80" s="124" t="s">
        <v>230</v>
      </c>
      <c r="B80" s="151">
        <v>0</v>
      </c>
      <c r="C80" s="151">
        <v>0</v>
      </c>
      <c r="D80" s="151">
        <v>0</v>
      </c>
      <c r="E80" s="151">
        <v>0</v>
      </c>
      <c r="F80" s="151">
        <v>0</v>
      </c>
      <c r="G80" s="151">
        <v>0</v>
      </c>
      <c r="H80" s="148"/>
      <c r="I80" s="148"/>
    </row>
    <row r="81" spans="1:9">
      <c r="A81" s="124" t="s">
        <v>231</v>
      </c>
      <c r="B81" s="151">
        <v>0</v>
      </c>
      <c r="C81" s="151">
        <v>0</v>
      </c>
      <c r="D81" s="151">
        <v>0</v>
      </c>
      <c r="E81" s="151">
        <v>0</v>
      </c>
      <c r="F81" s="151">
        <v>0</v>
      </c>
      <c r="G81" s="151">
        <v>0</v>
      </c>
      <c r="H81" s="148"/>
      <c r="I81" s="148"/>
    </row>
    <row r="82" spans="1:9">
      <c r="A82" s="124" t="s">
        <v>232</v>
      </c>
      <c r="B82" s="151">
        <v>0</v>
      </c>
      <c r="C82" s="151">
        <v>0</v>
      </c>
      <c r="D82" s="151">
        <v>0</v>
      </c>
      <c r="E82" s="151">
        <v>0</v>
      </c>
      <c r="F82" s="151">
        <v>0</v>
      </c>
      <c r="G82" s="151">
        <v>0</v>
      </c>
      <c r="H82" s="148"/>
      <c r="I82" s="148"/>
    </row>
    <row r="83" spans="1:9">
      <c r="A83" s="124" t="s">
        <v>233</v>
      </c>
      <c r="B83" s="151">
        <v>0</v>
      </c>
      <c r="C83" s="151">
        <v>0</v>
      </c>
      <c r="D83" s="151">
        <v>0</v>
      </c>
      <c r="E83" s="151">
        <v>0</v>
      </c>
      <c r="F83" s="151">
        <v>0</v>
      </c>
      <c r="G83" s="151">
        <v>0</v>
      </c>
      <c r="H83" s="148"/>
      <c r="I83" s="148"/>
    </row>
    <row r="84" spans="1:9">
      <c r="A84" s="124" t="s">
        <v>234</v>
      </c>
      <c r="B84" s="151">
        <v>0</v>
      </c>
      <c r="C84" s="151">
        <v>0</v>
      </c>
      <c r="D84" s="151">
        <v>0</v>
      </c>
      <c r="E84" s="151">
        <v>0</v>
      </c>
      <c r="F84" s="151">
        <v>0</v>
      </c>
      <c r="G84" s="151">
        <v>0</v>
      </c>
      <c r="H84" s="148"/>
      <c r="I84" s="148"/>
    </row>
    <row r="85" spans="1:9">
      <c r="A85" s="124" t="s">
        <v>235</v>
      </c>
      <c r="B85" s="151">
        <v>0</v>
      </c>
      <c r="C85" s="151">
        <v>0</v>
      </c>
      <c r="D85" s="151">
        <v>0</v>
      </c>
      <c r="E85" s="151">
        <v>0</v>
      </c>
      <c r="F85" s="151">
        <v>0</v>
      </c>
      <c r="G85" s="151">
        <v>0</v>
      </c>
      <c r="H85" s="148"/>
      <c r="I85" s="148"/>
    </row>
    <row r="86" spans="1:9">
      <c r="A86" s="124" t="s">
        <v>236</v>
      </c>
      <c r="B86" s="151">
        <v>0</v>
      </c>
      <c r="C86" s="151">
        <v>0</v>
      </c>
      <c r="D86" s="151">
        <v>0</v>
      </c>
      <c r="E86" s="151">
        <v>0</v>
      </c>
      <c r="F86" s="151">
        <v>0</v>
      </c>
      <c r="G86" s="151">
        <v>0</v>
      </c>
      <c r="H86" s="148"/>
      <c r="I86" s="148"/>
    </row>
    <row r="87" spans="1:9">
      <c r="A87" s="124" t="s">
        <v>237</v>
      </c>
      <c r="B87" s="151">
        <v>0</v>
      </c>
      <c r="C87" s="151">
        <v>0</v>
      </c>
      <c r="D87" s="151">
        <v>0</v>
      </c>
      <c r="E87" s="151">
        <v>0</v>
      </c>
      <c r="F87" s="151">
        <v>0</v>
      </c>
      <c r="G87" s="151">
        <v>0</v>
      </c>
      <c r="H87" s="148"/>
      <c r="I87" s="148"/>
    </row>
    <row r="88" spans="1:9">
      <c r="A88" s="124" t="s">
        <v>238</v>
      </c>
      <c r="B88" s="151">
        <v>0</v>
      </c>
      <c r="C88" s="151">
        <v>0</v>
      </c>
      <c r="D88" s="151">
        <v>0</v>
      </c>
      <c r="E88" s="151">
        <v>0</v>
      </c>
      <c r="F88" s="151">
        <v>0</v>
      </c>
      <c r="G88" s="151">
        <v>0</v>
      </c>
      <c r="H88" s="148"/>
      <c r="I88" s="148"/>
    </row>
    <row r="89" spans="1:9">
      <c r="A89" s="124" t="s">
        <v>239</v>
      </c>
      <c r="B89" s="151">
        <v>0</v>
      </c>
      <c r="C89" s="151">
        <v>0</v>
      </c>
      <c r="D89" s="151">
        <v>0</v>
      </c>
      <c r="E89" s="151">
        <v>0</v>
      </c>
      <c r="F89" s="151">
        <v>0</v>
      </c>
      <c r="G89" s="151">
        <v>0</v>
      </c>
      <c r="H89" s="148"/>
      <c r="I89" s="148"/>
    </row>
    <row r="90" spans="1:9">
      <c r="A90" s="124" t="s">
        <v>240</v>
      </c>
      <c r="B90" s="151">
        <v>0</v>
      </c>
      <c r="C90" s="151">
        <v>0</v>
      </c>
      <c r="D90" s="151">
        <v>0</v>
      </c>
      <c r="E90" s="151">
        <v>0</v>
      </c>
      <c r="F90" s="151">
        <v>0</v>
      </c>
      <c r="G90" s="151">
        <v>0</v>
      </c>
      <c r="H90" s="148"/>
      <c r="I90" s="148"/>
    </row>
    <row r="91" spans="1:9">
      <c r="A91" s="124" t="s">
        <v>241</v>
      </c>
      <c r="B91" s="151">
        <v>0</v>
      </c>
      <c r="C91" s="151">
        <v>0</v>
      </c>
      <c r="D91" s="151">
        <v>0</v>
      </c>
      <c r="E91" s="151">
        <v>0</v>
      </c>
      <c r="F91" s="151">
        <v>0</v>
      </c>
      <c r="G91" s="151">
        <v>0</v>
      </c>
      <c r="H91" s="148"/>
      <c r="I91" s="148"/>
    </row>
    <row r="92" spans="1:9">
      <c r="A92" s="124" t="s">
        <v>242</v>
      </c>
      <c r="B92" s="151">
        <v>0</v>
      </c>
      <c r="C92" s="151">
        <v>0</v>
      </c>
      <c r="D92" s="151">
        <v>0</v>
      </c>
      <c r="E92" s="151">
        <v>0</v>
      </c>
      <c r="F92" s="151">
        <v>0</v>
      </c>
      <c r="G92" s="151">
        <v>0</v>
      </c>
      <c r="H92" s="148"/>
      <c r="I92" s="148"/>
    </row>
    <row r="93" spans="1:9">
      <c r="A93" s="124" t="s">
        <v>243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48"/>
      <c r="I93" s="148"/>
    </row>
    <row r="94" spans="1:9">
      <c r="A94" s="124" t="s">
        <v>244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48"/>
      <c r="I94" s="148"/>
    </row>
    <row r="95" spans="1:9">
      <c r="A95" s="124" t="s">
        <v>245</v>
      </c>
      <c r="B95" s="151">
        <v>0</v>
      </c>
      <c r="C95" s="151">
        <v>0</v>
      </c>
      <c r="D95" s="151">
        <v>0</v>
      </c>
      <c r="E95" s="151">
        <v>0</v>
      </c>
      <c r="F95" s="151">
        <v>0</v>
      </c>
      <c r="G95" s="151">
        <v>0</v>
      </c>
      <c r="H95" s="148"/>
      <c r="I95" s="148"/>
    </row>
    <row r="96" spans="1:9">
      <c r="A96" s="124" t="s">
        <v>246</v>
      </c>
      <c r="B96" s="151">
        <v>0</v>
      </c>
      <c r="C96" s="151">
        <v>0</v>
      </c>
      <c r="D96" s="151">
        <v>0</v>
      </c>
      <c r="E96" s="151">
        <v>0</v>
      </c>
      <c r="F96" s="151">
        <v>0</v>
      </c>
      <c r="G96" s="151">
        <v>0</v>
      </c>
      <c r="H96" s="148"/>
      <c r="I96" s="148"/>
    </row>
    <row r="97" spans="1:9">
      <c r="A97" s="124" t="s">
        <v>247</v>
      </c>
      <c r="B97" s="151">
        <v>0</v>
      </c>
      <c r="C97" s="151">
        <v>0</v>
      </c>
      <c r="D97" s="151">
        <v>0</v>
      </c>
      <c r="E97" s="151">
        <v>0</v>
      </c>
      <c r="F97" s="151">
        <v>0</v>
      </c>
      <c r="G97" s="151">
        <v>0</v>
      </c>
      <c r="H97" s="148"/>
      <c r="I97" s="148"/>
    </row>
    <row r="98" spans="1:9">
      <c r="A98" s="124" t="s">
        <v>248</v>
      </c>
      <c r="B98" s="151">
        <v>0</v>
      </c>
      <c r="C98" s="151">
        <v>0</v>
      </c>
      <c r="D98" s="151">
        <v>0</v>
      </c>
      <c r="E98" s="151">
        <v>0</v>
      </c>
      <c r="F98" s="151">
        <v>0</v>
      </c>
      <c r="G98" s="151">
        <v>0</v>
      </c>
      <c r="H98" s="148"/>
      <c r="I98" s="148"/>
    </row>
    <row r="99" spans="1:9">
      <c r="A99" s="145" t="s">
        <v>65</v>
      </c>
      <c r="B99" s="144">
        <f>AVERAGE(B3:B98)</f>
        <v>11.661249999999997</v>
      </c>
      <c r="C99" s="144">
        <f t="shared" ref="C99:G99" si="0">AVERAGE(C3:C98)</f>
        <v>6.7734375000000009</v>
      </c>
      <c r="D99" s="144">
        <f t="shared" si="0"/>
        <v>10.040937500000004</v>
      </c>
      <c r="E99" s="144">
        <f t="shared" si="0"/>
        <v>2.6491666666666669</v>
      </c>
      <c r="F99" s="144">
        <f t="shared" si="0"/>
        <v>32.348333333333308</v>
      </c>
      <c r="G99" s="144">
        <f t="shared" si="0"/>
        <v>2.4173958333333334</v>
      </c>
      <c r="H99" s="150"/>
      <c r="I99" s="15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H99"/>
  <sheetViews>
    <sheetView zoomScaleNormal="100" workbookViewId="0">
      <selection sqref="A1:AH1"/>
    </sheetView>
  </sheetViews>
  <sheetFormatPr defaultColWidth="17" defaultRowHeight="15"/>
  <sheetData>
    <row r="1" spans="1:34" ht="21" customHeight="1">
      <c r="A1" s="154" t="s">
        <v>345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</row>
    <row r="2" spans="1:34" ht="75">
      <c r="A2" s="146" t="s">
        <v>150</v>
      </c>
      <c r="B2" s="146" t="s">
        <v>304</v>
      </c>
      <c r="C2" s="146" t="s">
        <v>250</v>
      </c>
      <c r="D2" s="146" t="s">
        <v>272</v>
      </c>
      <c r="E2" s="146" t="s">
        <v>271</v>
      </c>
      <c r="F2" s="146" t="s">
        <v>301</v>
      </c>
      <c r="G2" s="146" t="s">
        <v>311</v>
      </c>
      <c r="H2" s="146" t="s">
        <v>335</v>
      </c>
      <c r="I2" s="146" t="s">
        <v>151</v>
      </c>
      <c r="J2" s="146" t="s">
        <v>316</v>
      </c>
      <c r="K2" s="146" t="s">
        <v>251</v>
      </c>
      <c r="L2" s="146" t="s">
        <v>313</v>
      </c>
      <c r="M2" s="146" t="s">
        <v>249</v>
      </c>
      <c r="N2" s="146" t="s">
        <v>336</v>
      </c>
      <c r="O2" s="146" t="s">
        <v>314</v>
      </c>
      <c r="P2" s="146" t="s">
        <v>358</v>
      </c>
      <c r="Q2" s="146" t="s">
        <v>257</v>
      </c>
      <c r="R2" s="146" t="s">
        <v>300</v>
      </c>
      <c r="S2" s="146" t="s">
        <v>152</v>
      </c>
      <c r="T2" s="146" t="s">
        <v>337</v>
      </c>
      <c r="U2" s="146" t="s">
        <v>315</v>
      </c>
      <c r="V2" s="146" t="s">
        <v>319</v>
      </c>
      <c r="W2" s="146" t="s">
        <v>306</v>
      </c>
      <c r="X2" s="146" t="s">
        <v>360</v>
      </c>
      <c r="Y2" s="146" t="s">
        <v>326</v>
      </c>
      <c r="Z2" s="146" t="s">
        <v>327</v>
      </c>
      <c r="AA2" s="146" t="s">
        <v>328</v>
      </c>
      <c r="AB2" s="146" t="s">
        <v>329</v>
      </c>
      <c r="AC2" s="146" t="s">
        <v>330</v>
      </c>
      <c r="AD2" s="146" t="s">
        <v>338</v>
      </c>
      <c r="AE2" s="146" t="s">
        <v>361</v>
      </c>
      <c r="AF2" s="146" t="s">
        <v>331</v>
      </c>
      <c r="AG2" s="146" t="s">
        <v>332</v>
      </c>
      <c r="AH2" s="126" t="s">
        <v>362</v>
      </c>
    </row>
    <row r="3" spans="1:34">
      <c r="A3" s="124" t="s">
        <v>153</v>
      </c>
      <c r="B3" s="124">
        <v>-1.2</v>
      </c>
      <c r="C3" s="124">
        <v>0</v>
      </c>
      <c r="D3" s="124">
        <v>0</v>
      </c>
      <c r="E3" s="124">
        <v>0</v>
      </c>
      <c r="F3" s="124">
        <v>-0.4</v>
      </c>
      <c r="G3" s="124">
        <v>-1.4</v>
      </c>
      <c r="H3" s="124">
        <v>0</v>
      </c>
      <c r="I3" s="124">
        <v>0</v>
      </c>
      <c r="J3" s="124">
        <v>0</v>
      </c>
      <c r="K3" s="124">
        <v>0</v>
      </c>
      <c r="L3" s="124">
        <v>-30</v>
      </c>
      <c r="M3" s="124">
        <v>0</v>
      </c>
      <c r="N3" s="124">
        <v>0</v>
      </c>
      <c r="O3" s="124">
        <v>-1</v>
      </c>
      <c r="P3" s="124">
        <v>0</v>
      </c>
      <c r="Q3" s="124">
        <v>0</v>
      </c>
      <c r="R3" s="124">
        <v>0</v>
      </c>
      <c r="S3" s="124">
        <v>0</v>
      </c>
      <c r="T3" s="124">
        <v>-5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-3</v>
      </c>
      <c r="AA3" s="124">
        <v>0</v>
      </c>
      <c r="AB3" s="124">
        <v>-25</v>
      </c>
      <c r="AC3" s="124">
        <v>0</v>
      </c>
      <c r="AD3" s="124">
        <v>-9.6999999999999993</v>
      </c>
      <c r="AE3" s="124">
        <v>0</v>
      </c>
      <c r="AF3" s="124">
        <v>0</v>
      </c>
      <c r="AG3" s="124">
        <v>0</v>
      </c>
      <c r="AH3" s="127">
        <v>0</v>
      </c>
    </row>
    <row r="4" spans="1:34">
      <c r="A4" s="124" t="s">
        <v>154</v>
      </c>
      <c r="B4" s="124">
        <v>-1.2</v>
      </c>
      <c r="C4" s="124">
        <v>0</v>
      </c>
      <c r="D4" s="124">
        <v>0</v>
      </c>
      <c r="E4" s="124">
        <v>0</v>
      </c>
      <c r="F4" s="124">
        <v>-0.4</v>
      </c>
      <c r="G4" s="124">
        <v>-1.4</v>
      </c>
      <c r="H4" s="124">
        <v>0</v>
      </c>
      <c r="I4" s="124">
        <v>0</v>
      </c>
      <c r="J4" s="124">
        <v>0</v>
      </c>
      <c r="K4" s="124">
        <v>0</v>
      </c>
      <c r="L4" s="124">
        <v>-1.74</v>
      </c>
      <c r="M4" s="124">
        <v>0</v>
      </c>
      <c r="N4" s="124">
        <v>0</v>
      </c>
      <c r="O4" s="124">
        <v>-1</v>
      </c>
      <c r="P4" s="124">
        <v>0</v>
      </c>
      <c r="Q4" s="124">
        <v>0</v>
      </c>
      <c r="R4" s="124">
        <v>0</v>
      </c>
      <c r="S4" s="124">
        <v>0</v>
      </c>
      <c r="T4" s="124">
        <v>-5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-3</v>
      </c>
      <c r="AA4" s="124">
        <v>0</v>
      </c>
      <c r="AB4" s="124">
        <v>0</v>
      </c>
      <c r="AC4" s="124">
        <v>0</v>
      </c>
      <c r="AD4" s="124">
        <v>-9.6999999999999993</v>
      </c>
      <c r="AE4" s="124">
        <v>0</v>
      </c>
      <c r="AF4" s="124">
        <v>0</v>
      </c>
      <c r="AG4" s="124">
        <v>0</v>
      </c>
      <c r="AH4" s="127">
        <v>0</v>
      </c>
    </row>
    <row r="5" spans="1:34">
      <c r="A5" s="124" t="s">
        <v>155</v>
      </c>
      <c r="B5" s="124">
        <v>-1.2</v>
      </c>
      <c r="C5" s="124">
        <v>0</v>
      </c>
      <c r="D5" s="124">
        <v>0</v>
      </c>
      <c r="E5" s="124">
        <v>0</v>
      </c>
      <c r="F5" s="124">
        <v>-0.4</v>
      </c>
      <c r="G5" s="124">
        <v>-1.4</v>
      </c>
      <c r="H5" s="124">
        <v>0</v>
      </c>
      <c r="I5" s="124">
        <v>0</v>
      </c>
      <c r="J5" s="124">
        <v>0</v>
      </c>
      <c r="K5" s="124">
        <v>0</v>
      </c>
      <c r="L5" s="124">
        <v>-30</v>
      </c>
      <c r="M5" s="124">
        <v>0</v>
      </c>
      <c r="N5" s="124">
        <v>0</v>
      </c>
      <c r="O5" s="124">
        <v>-1</v>
      </c>
      <c r="P5" s="124">
        <v>0</v>
      </c>
      <c r="Q5" s="124">
        <v>0</v>
      </c>
      <c r="R5" s="124">
        <v>0</v>
      </c>
      <c r="S5" s="124">
        <v>0</v>
      </c>
      <c r="T5" s="124">
        <v>-5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-4</v>
      </c>
      <c r="AA5" s="124">
        <v>0</v>
      </c>
      <c r="AB5" s="124">
        <v>0</v>
      </c>
      <c r="AC5" s="124">
        <v>0</v>
      </c>
      <c r="AD5" s="124">
        <v>-9.6999999999999993</v>
      </c>
      <c r="AE5" s="124">
        <v>0</v>
      </c>
      <c r="AF5" s="124">
        <v>0</v>
      </c>
      <c r="AG5" s="124">
        <v>0</v>
      </c>
      <c r="AH5" s="127">
        <v>0</v>
      </c>
    </row>
    <row r="6" spans="1:34" ht="15" customHeight="1">
      <c r="A6" s="124" t="s">
        <v>156</v>
      </c>
      <c r="B6" s="124">
        <v>-1.2</v>
      </c>
      <c r="C6" s="124">
        <v>0</v>
      </c>
      <c r="D6" s="124">
        <v>0</v>
      </c>
      <c r="E6" s="124">
        <v>0</v>
      </c>
      <c r="F6" s="124">
        <v>-0.4</v>
      </c>
      <c r="G6" s="124">
        <v>-1.4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-1</v>
      </c>
      <c r="P6" s="124">
        <v>0</v>
      </c>
      <c r="Q6" s="124">
        <v>0</v>
      </c>
      <c r="R6" s="124">
        <v>0</v>
      </c>
      <c r="S6" s="124">
        <v>0</v>
      </c>
      <c r="T6" s="124">
        <v>-5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-4</v>
      </c>
      <c r="AA6" s="124">
        <v>0</v>
      </c>
      <c r="AB6" s="124">
        <v>0</v>
      </c>
      <c r="AC6" s="124">
        <v>0</v>
      </c>
      <c r="AD6" s="124">
        <v>-9.6999999999999993</v>
      </c>
      <c r="AE6" s="124">
        <v>0</v>
      </c>
      <c r="AF6" s="124">
        <v>0</v>
      </c>
      <c r="AG6" s="124">
        <v>0</v>
      </c>
      <c r="AH6" s="127">
        <v>0</v>
      </c>
    </row>
    <row r="7" spans="1:34">
      <c r="A7" s="124" t="s">
        <v>157</v>
      </c>
      <c r="B7" s="124">
        <v>-1.2</v>
      </c>
      <c r="C7" s="124">
        <v>0</v>
      </c>
      <c r="D7" s="124">
        <v>0</v>
      </c>
      <c r="E7" s="124">
        <v>0</v>
      </c>
      <c r="F7" s="124">
        <v>-0.4</v>
      </c>
      <c r="G7" s="124">
        <v>-1.4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-1</v>
      </c>
      <c r="P7" s="124">
        <v>0</v>
      </c>
      <c r="Q7" s="124">
        <v>0</v>
      </c>
      <c r="R7" s="124">
        <v>0</v>
      </c>
      <c r="S7" s="124">
        <v>0</v>
      </c>
      <c r="T7" s="124">
        <v>-5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-4</v>
      </c>
      <c r="AA7" s="124">
        <v>0</v>
      </c>
      <c r="AB7" s="124">
        <v>0</v>
      </c>
      <c r="AC7" s="124">
        <v>0</v>
      </c>
      <c r="AD7" s="124">
        <v>-9.6999999999999993</v>
      </c>
      <c r="AE7" s="124">
        <v>0</v>
      </c>
      <c r="AF7" s="124">
        <v>0</v>
      </c>
      <c r="AG7" s="124">
        <v>0</v>
      </c>
      <c r="AH7" s="127">
        <v>0</v>
      </c>
    </row>
    <row r="8" spans="1:34">
      <c r="A8" s="124" t="s">
        <v>158</v>
      </c>
      <c r="B8" s="124">
        <v>-1.2</v>
      </c>
      <c r="C8" s="124">
        <v>0</v>
      </c>
      <c r="D8" s="124">
        <v>0</v>
      </c>
      <c r="E8" s="124">
        <v>0</v>
      </c>
      <c r="F8" s="124">
        <v>-0.4</v>
      </c>
      <c r="G8" s="124">
        <v>-1.4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-1</v>
      </c>
      <c r="P8" s="124">
        <v>0</v>
      </c>
      <c r="Q8" s="124">
        <v>0</v>
      </c>
      <c r="R8" s="124">
        <v>0</v>
      </c>
      <c r="S8" s="124">
        <v>0</v>
      </c>
      <c r="T8" s="124">
        <v>-5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-9.6999999999999993</v>
      </c>
      <c r="AE8" s="124">
        <v>0</v>
      </c>
      <c r="AF8" s="124">
        <v>0</v>
      </c>
      <c r="AG8" s="124">
        <v>0</v>
      </c>
      <c r="AH8" s="127">
        <v>0</v>
      </c>
    </row>
    <row r="9" spans="1:34">
      <c r="A9" s="124" t="s">
        <v>159</v>
      </c>
      <c r="B9" s="124">
        <v>-1.2</v>
      </c>
      <c r="C9" s="124">
        <v>0</v>
      </c>
      <c r="D9" s="124">
        <v>0</v>
      </c>
      <c r="E9" s="124">
        <v>0</v>
      </c>
      <c r="F9" s="124">
        <v>-0.4</v>
      </c>
      <c r="G9" s="124">
        <v>-1.4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-1</v>
      </c>
      <c r="P9" s="124">
        <v>0</v>
      </c>
      <c r="Q9" s="124">
        <v>0</v>
      </c>
      <c r="R9" s="124">
        <v>0</v>
      </c>
      <c r="S9" s="124">
        <v>0</v>
      </c>
      <c r="T9" s="124">
        <v>-5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-9.6999999999999993</v>
      </c>
      <c r="AE9" s="124">
        <v>0</v>
      </c>
      <c r="AF9" s="124">
        <v>0</v>
      </c>
      <c r="AG9" s="124">
        <v>0</v>
      </c>
      <c r="AH9" s="127">
        <v>0</v>
      </c>
    </row>
    <row r="10" spans="1:34">
      <c r="A10" s="124" t="s">
        <v>160</v>
      </c>
      <c r="B10" s="124">
        <v>-1.2</v>
      </c>
      <c r="C10" s="124">
        <v>0</v>
      </c>
      <c r="D10" s="124">
        <v>0</v>
      </c>
      <c r="E10" s="124">
        <v>0</v>
      </c>
      <c r="F10" s="124">
        <v>-0.4</v>
      </c>
      <c r="G10" s="124">
        <v>-1.4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-1</v>
      </c>
      <c r="P10" s="124">
        <v>0</v>
      </c>
      <c r="Q10" s="124">
        <v>0</v>
      </c>
      <c r="R10" s="124">
        <v>0</v>
      </c>
      <c r="S10" s="124">
        <v>0</v>
      </c>
      <c r="T10" s="124">
        <v>-5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-1.5</v>
      </c>
      <c r="AA10" s="124">
        <v>0</v>
      </c>
      <c r="AB10" s="124">
        <v>0</v>
      </c>
      <c r="AC10" s="124">
        <v>0</v>
      </c>
      <c r="AD10" s="124">
        <v>-9.6999999999999993</v>
      </c>
      <c r="AE10" s="124">
        <v>0</v>
      </c>
      <c r="AF10" s="124">
        <v>0</v>
      </c>
      <c r="AG10" s="124">
        <v>0</v>
      </c>
      <c r="AH10" s="127">
        <v>0</v>
      </c>
    </row>
    <row r="11" spans="1:34">
      <c r="A11" s="124" t="s">
        <v>161</v>
      </c>
      <c r="B11" s="124">
        <v>-1.2</v>
      </c>
      <c r="C11" s="124">
        <v>0</v>
      </c>
      <c r="D11" s="124">
        <v>0</v>
      </c>
      <c r="E11" s="124">
        <v>0</v>
      </c>
      <c r="F11" s="124">
        <v>-0.4</v>
      </c>
      <c r="G11" s="124">
        <v>-1.4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-1</v>
      </c>
      <c r="P11" s="124">
        <v>0</v>
      </c>
      <c r="Q11" s="124">
        <v>0</v>
      </c>
      <c r="R11" s="124">
        <v>0</v>
      </c>
      <c r="S11" s="124">
        <v>0</v>
      </c>
      <c r="T11" s="124">
        <v>-5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-1.5</v>
      </c>
      <c r="AA11" s="124">
        <v>0</v>
      </c>
      <c r="AB11" s="124">
        <v>-25</v>
      </c>
      <c r="AC11" s="124">
        <v>0</v>
      </c>
      <c r="AD11" s="124">
        <v>-9.6999999999999993</v>
      </c>
      <c r="AE11" s="124">
        <v>0</v>
      </c>
      <c r="AF11" s="124">
        <v>0</v>
      </c>
      <c r="AG11" s="124">
        <v>0</v>
      </c>
      <c r="AH11" s="127">
        <v>0</v>
      </c>
    </row>
    <row r="12" spans="1:34">
      <c r="A12" s="124" t="s">
        <v>162</v>
      </c>
      <c r="B12" s="124">
        <v>-1.2</v>
      </c>
      <c r="C12" s="124">
        <v>0</v>
      </c>
      <c r="D12" s="124">
        <v>0</v>
      </c>
      <c r="E12" s="124">
        <v>0</v>
      </c>
      <c r="F12" s="124">
        <v>-0.4</v>
      </c>
      <c r="G12" s="124">
        <v>-1.4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-1</v>
      </c>
      <c r="P12" s="124">
        <v>0</v>
      </c>
      <c r="Q12" s="124">
        <v>0</v>
      </c>
      <c r="R12" s="124">
        <v>0</v>
      </c>
      <c r="S12" s="124">
        <v>0</v>
      </c>
      <c r="T12" s="124">
        <v>-5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-1.5</v>
      </c>
      <c r="AA12" s="124">
        <v>0</v>
      </c>
      <c r="AB12" s="124">
        <v>-10</v>
      </c>
      <c r="AC12" s="124">
        <v>0</v>
      </c>
      <c r="AD12" s="124">
        <v>-9.6999999999999993</v>
      </c>
      <c r="AE12" s="124">
        <v>0</v>
      </c>
      <c r="AF12" s="124">
        <v>0</v>
      </c>
      <c r="AG12" s="124">
        <v>0</v>
      </c>
      <c r="AH12" s="127">
        <v>0</v>
      </c>
    </row>
    <row r="13" spans="1:34">
      <c r="A13" s="124" t="s">
        <v>163</v>
      </c>
      <c r="B13" s="124">
        <v>-1.2</v>
      </c>
      <c r="C13" s="124">
        <v>0</v>
      </c>
      <c r="D13" s="124">
        <v>0</v>
      </c>
      <c r="E13" s="124">
        <v>0</v>
      </c>
      <c r="F13" s="124">
        <v>-0.4</v>
      </c>
      <c r="G13" s="124">
        <v>-1.4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-1</v>
      </c>
      <c r="P13" s="124">
        <v>0</v>
      </c>
      <c r="Q13" s="124">
        <v>0</v>
      </c>
      <c r="R13" s="124">
        <v>0</v>
      </c>
      <c r="S13" s="124">
        <v>0</v>
      </c>
      <c r="T13" s="124">
        <v>-5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-1.5</v>
      </c>
      <c r="AA13" s="124">
        <v>0</v>
      </c>
      <c r="AB13" s="124">
        <v>0</v>
      </c>
      <c r="AC13" s="124">
        <v>0</v>
      </c>
      <c r="AD13" s="124">
        <v>-9.6999999999999993</v>
      </c>
      <c r="AE13" s="124">
        <v>0</v>
      </c>
      <c r="AF13" s="124">
        <v>0</v>
      </c>
      <c r="AG13" s="124">
        <v>0</v>
      </c>
      <c r="AH13" s="127">
        <v>0</v>
      </c>
    </row>
    <row r="14" spans="1:34">
      <c r="A14" s="124" t="s">
        <v>164</v>
      </c>
      <c r="B14" s="124">
        <v>-1.2</v>
      </c>
      <c r="C14" s="124">
        <v>0</v>
      </c>
      <c r="D14" s="124">
        <v>0</v>
      </c>
      <c r="E14" s="124">
        <v>0</v>
      </c>
      <c r="F14" s="124">
        <v>-0.4</v>
      </c>
      <c r="G14" s="124">
        <v>-1.4</v>
      </c>
      <c r="H14" s="124">
        <v>0</v>
      </c>
      <c r="I14" s="124">
        <v>0</v>
      </c>
      <c r="J14" s="124">
        <v>0</v>
      </c>
      <c r="K14" s="124">
        <v>10.59</v>
      </c>
      <c r="L14" s="124">
        <v>0</v>
      </c>
      <c r="M14" s="124">
        <v>0</v>
      </c>
      <c r="N14" s="124">
        <v>0</v>
      </c>
      <c r="O14" s="124">
        <v>-1</v>
      </c>
      <c r="P14" s="124">
        <v>0</v>
      </c>
      <c r="Q14" s="124">
        <v>9.6300000000000008</v>
      </c>
      <c r="R14" s="124">
        <v>0</v>
      </c>
      <c r="S14" s="124">
        <v>0</v>
      </c>
      <c r="T14" s="124">
        <v>-5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57.78</v>
      </c>
      <c r="AD14" s="124">
        <v>-9.6999999999999993</v>
      </c>
      <c r="AE14" s="124">
        <v>0</v>
      </c>
      <c r="AF14" s="124">
        <v>0</v>
      </c>
      <c r="AG14" s="124">
        <v>0</v>
      </c>
      <c r="AH14" s="127">
        <v>0</v>
      </c>
    </row>
    <row r="15" spans="1:34">
      <c r="A15" s="124" t="s">
        <v>165</v>
      </c>
      <c r="B15" s="124">
        <v>-1.2</v>
      </c>
      <c r="C15" s="124">
        <v>0</v>
      </c>
      <c r="D15" s="124">
        <v>0</v>
      </c>
      <c r="E15" s="124">
        <v>0</v>
      </c>
      <c r="F15" s="124">
        <v>-0.4</v>
      </c>
      <c r="G15" s="124">
        <v>-1.4</v>
      </c>
      <c r="H15" s="124">
        <v>0</v>
      </c>
      <c r="I15" s="124">
        <v>0</v>
      </c>
      <c r="J15" s="124">
        <v>0</v>
      </c>
      <c r="K15" s="124">
        <v>10.59</v>
      </c>
      <c r="L15" s="124">
        <v>0</v>
      </c>
      <c r="M15" s="124">
        <v>0</v>
      </c>
      <c r="N15" s="124">
        <v>7.7</v>
      </c>
      <c r="O15" s="124">
        <v>-1</v>
      </c>
      <c r="P15" s="124">
        <v>0</v>
      </c>
      <c r="Q15" s="124">
        <v>9.6300000000000008</v>
      </c>
      <c r="R15" s="124">
        <v>0</v>
      </c>
      <c r="S15" s="124">
        <v>14.45</v>
      </c>
      <c r="T15" s="124">
        <v>-5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24">
        <v>57.78</v>
      </c>
      <c r="AD15" s="124">
        <v>-9.6999999999999993</v>
      </c>
      <c r="AE15" s="124">
        <v>0</v>
      </c>
      <c r="AF15" s="124">
        <v>5.49</v>
      </c>
      <c r="AG15" s="124">
        <v>0</v>
      </c>
      <c r="AH15" s="127">
        <v>0</v>
      </c>
    </row>
    <row r="16" spans="1:34">
      <c r="A16" s="124" t="s">
        <v>166</v>
      </c>
      <c r="B16" s="124">
        <v>-1.2</v>
      </c>
      <c r="C16" s="124">
        <v>0</v>
      </c>
      <c r="D16" s="124">
        <v>0</v>
      </c>
      <c r="E16" s="124">
        <v>0</v>
      </c>
      <c r="F16" s="124">
        <v>-0.4</v>
      </c>
      <c r="G16" s="124">
        <v>-1.4</v>
      </c>
      <c r="H16" s="124">
        <v>0</v>
      </c>
      <c r="I16" s="124">
        <v>0</v>
      </c>
      <c r="J16" s="124">
        <v>0</v>
      </c>
      <c r="K16" s="124">
        <v>10.59</v>
      </c>
      <c r="L16" s="124">
        <v>0</v>
      </c>
      <c r="M16" s="124">
        <v>0</v>
      </c>
      <c r="N16" s="124">
        <v>7.7</v>
      </c>
      <c r="O16" s="124">
        <v>-1</v>
      </c>
      <c r="P16" s="124">
        <v>0</v>
      </c>
      <c r="Q16" s="124">
        <v>9.6300000000000008</v>
      </c>
      <c r="R16" s="124">
        <v>0</v>
      </c>
      <c r="S16" s="124">
        <v>14.45</v>
      </c>
      <c r="T16" s="124">
        <v>-5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57.78</v>
      </c>
      <c r="AD16" s="124">
        <v>-9.6999999999999993</v>
      </c>
      <c r="AE16" s="124">
        <v>0</v>
      </c>
      <c r="AF16" s="124">
        <v>5.49</v>
      </c>
      <c r="AG16" s="124">
        <v>0</v>
      </c>
      <c r="AH16" s="127">
        <v>0</v>
      </c>
    </row>
    <row r="17" spans="1:34">
      <c r="A17" s="124" t="s">
        <v>167</v>
      </c>
      <c r="B17" s="124">
        <v>-1.2</v>
      </c>
      <c r="C17" s="124">
        <v>0</v>
      </c>
      <c r="D17" s="124">
        <v>0</v>
      </c>
      <c r="E17" s="124">
        <v>0</v>
      </c>
      <c r="F17" s="124">
        <v>-0.4</v>
      </c>
      <c r="G17" s="124">
        <v>-1.4</v>
      </c>
      <c r="H17" s="124">
        <v>0</v>
      </c>
      <c r="I17" s="124">
        <v>0</v>
      </c>
      <c r="J17" s="124">
        <v>0</v>
      </c>
      <c r="K17" s="124">
        <v>10.59</v>
      </c>
      <c r="L17" s="124">
        <v>0</v>
      </c>
      <c r="M17" s="124">
        <v>0</v>
      </c>
      <c r="N17" s="124">
        <v>0</v>
      </c>
      <c r="O17" s="124">
        <v>-1</v>
      </c>
      <c r="P17" s="124">
        <v>0</v>
      </c>
      <c r="Q17" s="124">
        <v>9.6300000000000008</v>
      </c>
      <c r="R17" s="124">
        <v>0</v>
      </c>
      <c r="S17" s="124">
        <v>0</v>
      </c>
      <c r="T17" s="124">
        <v>-5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57.78</v>
      </c>
      <c r="AD17" s="124">
        <v>-9.6999999999999993</v>
      </c>
      <c r="AE17" s="124">
        <v>0</v>
      </c>
      <c r="AF17" s="124">
        <v>0</v>
      </c>
      <c r="AG17" s="124">
        <v>0</v>
      </c>
      <c r="AH17" s="127">
        <v>0</v>
      </c>
    </row>
    <row r="18" spans="1:34">
      <c r="A18" s="124" t="s">
        <v>168</v>
      </c>
      <c r="B18" s="124">
        <v>-1.2</v>
      </c>
      <c r="C18" s="124">
        <v>0</v>
      </c>
      <c r="D18" s="124">
        <v>0</v>
      </c>
      <c r="E18" s="124">
        <v>0</v>
      </c>
      <c r="F18" s="124">
        <v>-0.4</v>
      </c>
      <c r="G18" s="124">
        <v>-1.4</v>
      </c>
      <c r="H18" s="124">
        <v>0</v>
      </c>
      <c r="I18" s="124">
        <v>0</v>
      </c>
      <c r="J18" s="124">
        <v>0</v>
      </c>
      <c r="K18" s="124">
        <v>10.59</v>
      </c>
      <c r="L18" s="124">
        <v>0</v>
      </c>
      <c r="M18" s="124">
        <v>0</v>
      </c>
      <c r="N18" s="124">
        <v>0</v>
      </c>
      <c r="O18" s="124">
        <v>-1</v>
      </c>
      <c r="P18" s="124">
        <v>0</v>
      </c>
      <c r="Q18" s="124">
        <v>9.6300000000000008</v>
      </c>
      <c r="R18" s="124">
        <v>0</v>
      </c>
      <c r="S18" s="124">
        <v>0</v>
      </c>
      <c r="T18" s="124">
        <v>-5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-5</v>
      </c>
      <c r="AC18" s="124">
        <v>57.78</v>
      </c>
      <c r="AD18" s="124">
        <v>-9.6999999999999993</v>
      </c>
      <c r="AE18" s="124">
        <v>0</v>
      </c>
      <c r="AF18" s="124">
        <v>0</v>
      </c>
      <c r="AG18" s="124">
        <v>0</v>
      </c>
      <c r="AH18" s="127">
        <v>0</v>
      </c>
    </row>
    <row r="19" spans="1:34">
      <c r="A19" s="124" t="s">
        <v>169</v>
      </c>
      <c r="B19" s="124">
        <v>-1.2</v>
      </c>
      <c r="C19" s="124">
        <v>0</v>
      </c>
      <c r="D19" s="124">
        <v>0</v>
      </c>
      <c r="E19" s="124">
        <v>0</v>
      </c>
      <c r="F19" s="124">
        <v>0</v>
      </c>
      <c r="G19" s="124">
        <v>-1.4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-1</v>
      </c>
      <c r="P19" s="124">
        <v>0</v>
      </c>
      <c r="Q19" s="124">
        <v>0</v>
      </c>
      <c r="R19" s="124">
        <v>0</v>
      </c>
      <c r="S19" s="124">
        <v>0</v>
      </c>
      <c r="T19" s="124">
        <v>-5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-9.6999999999999993</v>
      </c>
      <c r="AE19" s="124">
        <v>0</v>
      </c>
      <c r="AF19" s="124">
        <v>0</v>
      </c>
      <c r="AG19" s="124">
        <v>0</v>
      </c>
      <c r="AH19" s="127">
        <v>0</v>
      </c>
    </row>
    <row r="20" spans="1:34">
      <c r="A20" s="124" t="s">
        <v>170</v>
      </c>
      <c r="B20" s="124">
        <v>-1.2</v>
      </c>
      <c r="C20" s="124">
        <v>0</v>
      </c>
      <c r="D20" s="124">
        <v>0</v>
      </c>
      <c r="E20" s="124">
        <v>0</v>
      </c>
      <c r="F20" s="124">
        <v>0</v>
      </c>
      <c r="G20" s="124">
        <v>-1.4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-1</v>
      </c>
      <c r="P20" s="124">
        <v>0</v>
      </c>
      <c r="Q20" s="124">
        <v>0</v>
      </c>
      <c r="R20" s="124">
        <v>0</v>
      </c>
      <c r="S20" s="124">
        <v>0</v>
      </c>
      <c r="T20" s="124">
        <v>-5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-9.6999999999999993</v>
      </c>
      <c r="AE20" s="124">
        <v>0</v>
      </c>
      <c r="AF20" s="124">
        <v>0</v>
      </c>
      <c r="AG20" s="124">
        <v>0</v>
      </c>
      <c r="AH20" s="127">
        <v>0</v>
      </c>
    </row>
    <row r="21" spans="1:34">
      <c r="A21" s="124" t="s">
        <v>171</v>
      </c>
      <c r="B21" s="124">
        <v>-1.2</v>
      </c>
      <c r="C21" s="124">
        <v>0</v>
      </c>
      <c r="D21" s="124">
        <v>0</v>
      </c>
      <c r="E21" s="124">
        <v>0</v>
      </c>
      <c r="F21" s="124">
        <v>0</v>
      </c>
      <c r="G21" s="124">
        <v>-1.4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-1</v>
      </c>
      <c r="P21" s="124">
        <v>0</v>
      </c>
      <c r="Q21" s="124">
        <v>0</v>
      </c>
      <c r="R21" s="124">
        <v>0</v>
      </c>
      <c r="S21" s="124">
        <v>0</v>
      </c>
      <c r="T21" s="124">
        <v>-5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-9.6999999999999993</v>
      </c>
      <c r="AE21" s="124">
        <v>0</v>
      </c>
      <c r="AF21" s="124">
        <v>0</v>
      </c>
      <c r="AG21" s="124">
        <v>0</v>
      </c>
      <c r="AH21" s="127">
        <v>0</v>
      </c>
    </row>
    <row r="22" spans="1:34">
      <c r="A22" s="124" t="s">
        <v>172</v>
      </c>
      <c r="B22" s="124">
        <v>-1.2</v>
      </c>
      <c r="C22" s="124">
        <v>0</v>
      </c>
      <c r="D22" s="124">
        <v>0</v>
      </c>
      <c r="E22" s="124">
        <v>0</v>
      </c>
      <c r="F22" s="124">
        <v>0</v>
      </c>
      <c r="G22" s="124">
        <v>-1.4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-1</v>
      </c>
      <c r="P22" s="124">
        <v>0</v>
      </c>
      <c r="Q22" s="124">
        <v>0</v>
      </c>
      <c r="R22" s="124">
        <v>0</v>
      </c>
      <c r="S22" s="124">
        <v>0</v>
      </c>
      <c r="T22" s="124">
        <v>-5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13.87</v>
      </c>
      <c r="AD22" s="124">
        <v>-9.6999999999999993</v>
      </c>
      <c r="AE22" s="124">
        <v>0</v>
      </c>
      <c r="AF22" s="124">
        <v>0</v>
      </c>
      <c r="AG22" s="124">
        <v>0</v>
      </c>
      <c r="AH22" s="127">
        <v>0</v>
      </c>
    </row>
    <row r="23" spans="1:34">
      <c r="A23" s="124" t="s">
        <v>173</v>
      </c>
      <c r="B23" s="124">
        <v>-1.2</v>
      </c>
      <c r="C23" s="124">
        <v>0</v>
      </c>
      <c r="D23" s="124">
        <v>0</v>
      </c>
      <c r="E23" s="124">
        <v>0</v>
      </c>
      <c r="F23" s="124">
        <v>0</v>
      </c>
      <c r="G23" s="124">
        <v>-1.4</v>
      </c>
      <c r="H23" s="124">
        <v>0</v>
      </c>
      <c r="I23" s="124">
        <v>-250</v>
      </c>
      <c r="J23" s="124">
        <v>0</v>
      </c>
      <c r="K23" s="124">
        <v>0</v>
      </c>
      <c r="L23" s="124">
        <v>-20</v>
      </c>
      <c r="M23" s="124">
        <v>0</v>
      </c>
      <c r="N23" s="124">
        <v>0</v>
      </c>
      <c r="O23" s="124">
        <v>-1</v>
      </c>
      <c r="P23" s="124">
        <v>0</v>
      </c>
      <c r="Q23" s="124">
        <v>0</v>
      </c>
      <c r="R23" s="124">
        <v>0</v>
      </c>
      <c r="S23" s="124">
        <v>0</v>
      </c>
      <c r="T23" s="124">
        <v>-5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7">
        <v>0</v>
      </c>
    </row>
    <row r="24" spans="1:34">
      <c r="A24" s="124" t="s">
        <v>174</v>
      </c>
      <c r="B24" s="124">
        <v>-1.2</v>
      </c>
      <c r="C24" s="124">
        <v>0</v>
      </c>
      <c r="D24" s="124">
        <v>0</v>
      </c>
      <c r="E24" s="124">
        <v>0</v>
      </c>
      <c r="F24" s="124">
        <v>0</v>
      </c>
      <c r="G24" s="124">
        <v>-1.4</v>
      </c>
      <c r="H24" s="124">
        <v>0</v>
      </c>
      <c r="I24" s="124">
        <v>-251.02</v>
      </c>
      <c r="J24" s="124">
        <v>0</v>
      </c>
      <c r="K24" s="124">
        <v>0</v>
      </c>
      <c r="L24" s="124">
        <v>-20</v>
      </c>
      <c r="M24" s="124">
        <v>0</v>
      </c>
      <c r="N24" s="124">
        <v>0</v>
      </c>
      <c r="O24" s="124">
        <v>-1</v>
      </c>
      <c r="P24" s="124">
        <v>0</v>
      </c>
      <c r="Q24" s="124">
        <v>0</v>
      </c>
      <c r="R24" s="124">
        <v>0</v>
      </c>
      <c r="S24" s="124">
        <v>0</v>
      </c>
      <c r="T24" s="124">
        <v>-5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7">
        <v>0</v>
      </c>
    </row>
    <row r="25" spans="1:34">
      <c r="A25" s="124" t="s">
        <v>175</v>
      </c>
      <c r="B25" s="124">
        <v>-1.2</v>
      </c>
      <c r="C25" s="124">
        <v>0</v>
      </c>
      <c r="D25" s="124">
        <v>0</v>
      </c>
      <c r="E25" s="124">
        <v>0</v>
      </c>
      <c r="F25" s="124">
        <v>0</v>
      </c>
      <c r="G25" s="124">
        <v>-1.4</v>
      </c>
      <c r="H25" s="124">
        <v>0</v>
      </c>
      <c r="I25" s="124">
        <v>-251.92</v>
      </c>
      <c r="J25" s="124">
        <v>0</v>
      </c>
      <c r="K25" s="124">
        <v>0</v>
      </c>
      <c r="L25" s="124">
        <v>-20</v>
      </c>
      <c r="M25" s="124">
        <v>0</v>
      </c>
      <c r="N25" s="124">
        <v>0</v>
      </c>
      <c r="O25" s="124">
        <v>-1</v>
      </c>
      <c r="P25" s="124">
        <v>0</v>
      </c>
      <c r="Q25" s="124">
        <v>0</v>
      </c>
      <c r="R25" s="124">
        <v>0</v>
      </c>
      <c r="S25" s="124">
        <v>0</v>
      </c>
      <c r="T25" s="124">
        <v>-5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7">
        <v>0</v>
      </c>
    </row>
    <row r="26" spans="1:34">
      <c r="A26" s="124" t="s">
        <v>176</v>
      </c>
      <c r="B26" s="124">
        <v>-1.2</v>
      </c>
      <c r="C26" s="124">
        <v>0</v>
      </c>
      <c r="D26" s="124">
        <v>0</v>
      </c>
      <c r="E26" s="124">
        <v>0</v>
      </c>
      <c r="F26" s="124">
        <v>0</v>
      </c>
      <c r="G26" s="124">
        <v>-1.4</v>
      </c>
      <c r="H26" s="124">
        <v>0</v>
      </c>
      <c r="I26" s="124">
        <v>-351.78</v>
      </c>
      <c r="J26" s="124">
        <v>0</v>
      </c>
      <c r="K26" s="124">
        <v>0</v>
      </c>
      <c r="L26" s="124">
        <v>-20</v>
      </c>
      <c r="M26" s="124">
        <v>0</v>
      </c>
      <c r="N26" s="124">
        <v>0</v>
      </c>
      <c r="O26" s="124">
        <v>-1</v>
      </c>
      <c r="P26" s="124">
        <v>0</v>
      </c>
      <c r="Q26" s="124">
        <v>0</v>
      </c>
      <c r="R26" s="124">
        <v>0</v>
      </c>
      <c r="S26" s="124">
        <v>0</v>
      </c>
      <c r="T26" s="124">
        <v>-5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7">
        <v>0</v>
      </c>
    </row>
    <row r="27" spans="1:34">
      <c r="A27" s="124" t="s">
        <v>177</v>
      </c>
      <c r="B27" s="124">
        <v>-1.2</v>
      </c>
      <c r="C27" s="124">
        <v>0</v>
      </c>
      <c r="D27" s="124">
        <v>0</v>
      </c>
      <c r="E27" s="124">
        <v>0</v>
      </c>
      <c r="F27" s="124">
        <v>0</v>
      </c>
      <c r="G27" s="124">
        <v>-1.4</v>
      </c>
      <c r="H27" s="124">
        <v>0</v>
      </c>
      <c r="I27" s="124">
        <v>-215.07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-1</v>
      </c>
      <c r="P27" s="124">
        <v>0</v>
      </c>
      <c r="Q27" s="124">
        <v>0</v>
      </c>
      <c r="R27" s="124">
        <v>-0.1</v>
      </c>
      <c r="S27" s="124">
        <v>0</v>
      </c>
      <c r="T27" s="124">
        <v>-5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7">
        <v>0</v>
      </c>
    </row>
    <row r="28" spans="1:34">
      <c r="A28" s="124" t="s">
        <v>178</v>
      </c>
      <c r="B28" s="124">
        <v>-1.2</v>
      </c>
      <c r="C28" s="124">
        <v>0</v>
      </c>
      <c r="D28" s="124">
        <v>0</v>
      </c>
      <c r="E28" s="124">
        <v>0</v>
      </c>
      <c r="F28" s="124">
        <v>0</v>
      </c>
      <c r="G28" s="124">
        <v>-1.4</v>
      </c>
      <c r="H28" s="124">
        <v>0</v>
      </c>
      <c r="I28" s="124">
        <v>-196.45</v>
      </c>
      <c r="J28" s="124">
        <v>0</v>
      </c>
      <c r="K28" s="124">
        <v>10.59</v>
      </c>
      <c r="L28" s="124">
        <v>0</v>
      </c>
      <c r="M28" s="124">
        <v>0</v>
      </c>
      <c r="N28" s="124">
        <v>0</v>
      </c>
      <c r="O28" s="124">
        <v>-1</v>
      </c>
      <c r="P28" s="124">
        <v>0</v>
      </c>
      <c r="Q28" s="124">
        <v>0</v>
      </c>
      <c r="R28" s="124">
        <v>-0.4</v>
      </c>
      <c r="S28" s="124">
        <v>0</v>
      </c>
      <c r="T28" s="124">
        <v>-5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19.260000000000002</v>
      </c>
      <c r="AD28" s="124">
        <v>0</v>
      </c>
      <c r="AE28" s="124">
        <v>0</v>
      </c>
      <c r="AF28" s="124">
        <v>0</v>
      </c>
      <c r="AG28" s="124">
        <v>0</v>
      </c>
      <c r="AH28" s="127">
        <v>0</v>
      </c>
    </row>
    <row r="29" spans="1:34">
      <c r="A29" s="124" t="s">
        <v>179</v>
      </c>
      <c r="B29" s="124">
        <v>-1.2</v>
      </c>
      <c r="C29" s="124">
        <v>0</v>
      </c>
      <c r="D29" s="124">
        <v>0</v>
      </c>
      <c r="E29" s="124">
        <v>0</v>
      </c>
      <c r="F29" s="124">
        <v>0</v>
      </c>
      <c r="G29" s="124">
        <v>-1.3</v>
      </c>
      <c r="H29" s="124">
        <v>0</v>
      </c>
      <c r="I29" s="124">
        <v>-175.83</v>
      </c>
      <c r="J29" s="124">
        <v>0</v>
      </c>
      <c r="K29" s="124">
        <v>10.59</v>
      </c>
      <c r="L29" s="124">
        <v>0</v>
      </c>
      <c r="M29" s="124">
        <v>0</v>
      </c>
      <c r="N29" s="124">
        <v>0</v>
      </c>
      <c r="O29" s="124">
        <v>-1</v>
      </c>
      <c r="P29" s="124">
        <v>0</v>
      </c>
      <c r="Q29" s="124">
        <v>9.6300000000000008</v>
      </c>
      <c r="R29" s="124">
        <v>-0.7</v>
      </c>
      <c r="S29" s="124">
        <v>0</v>
      </c>
      <c r="T29" s="124">
        <v>-5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19.260000000000002</v>
      </c>
      <c r="AD29" s="124">
        <v>0</v>
      </c>
      <c r="AE29" s="124">
        <v>0</v>
      </c>
      <c r="AF29" s="124">
        <v>0</v>
      </c>
      <c r="AG29" s="124">
        <v>0</v>
      </c>
      <c r="AH29" s="127">
        <v>0</v>
      </c>
    </row>
    <row r="30" spans="1:34">
      <c r="A30" s="124" t="s">
        <v>180</v>
      </c>
      <c r="B30" s="124">
        <v>-1.2</v>
      </c>
      <c r="C30" s="124">
        <v>0</v>
      </c>
      <c r="D30" s="124">
        <v>0</v>
      </c>
      <c r="E30" s="124">
        <v>0</v>
      </c>
      <c r="F30" s="124">
        <v>0</v>
      </c>
      <c r="G30" s="124">
        <v>-1.3</v>
      </c>
      <c r="H30" s="124">
        <v>0</v>
      </c>
      <c r="I30" s="124">
        <v>-191.01</v>
      </c>
      <c r="J30" s="124">
        <v>0</v>
      </c>
      <c r="K30" s="124">
        <v>10.59</v>
      </c>
      <c r="L30" s="124">
        <v>0</v>
      </c>
      <c r="M30" s="124">
        <v>0</v>
      </c>
      <c r="N30" s="124">
        <v>0</v>
      </c>
      <c r="O30" s="124">
        <v>-1</v>
      </c>
      <c r="P30" s="124">
        <v>0</v>
      </c>
      <c r="Q30" s="124">
        <v>9.6300000000000008</v>
      </c>
      <c r="R30" s="124">
        <v>-0.9</v>
      </c>
      <c r="S30" s="124">
        <v>14.45</v>
      </c>
      <c r="T30" s="124">
        <v>-5</v>
      </c>
      <c r="U30" s="124">
        <v>0</v>
      </c>
      <c r="V30" s="124">
        <v>0</v>
      </c>
      <c r="W30" s="124">
        <v>19.260000000000002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19.260000000000002</v>
      </c>
      <c r="AD30" s="124">
        <v>0</v>
      </c>
      <c r="AE30" s="124">
        <v>0</v>
      </c>
      <c r="AF30" s="124">
        <v>5.49</v>
      </c>
      <c r="AG30" s="124">
        <v>0</v>
      </c>
      <c r="AH30" s="127">
        <v>0</v>
      </c>
    </row>
    <row r="31" spans="1:34">
      <c r="A31" s="124" t="s">
        <v>181</v>
      </c>
      <c r="B31" s="124">
        <v>-1.2</v>
      </c>
      <c r="C31" s="124">
        <v>0</v>
      </c>
      <c r="D31" s="124">
        <v>0</v>
      </c>
      <c r="E31" s="124">
        <v>0</v>
      </c>
      <c r="F31" s="124">
        <v>0</v>
      </c>
      <c r="G31" s="124">
        <v>-1.4</v>
      </c>
      <c r="H31" s="124">
        <v>0</v>
      </c>
      <c r="I31" s="124">
        <v>-129.43</v>
      </c>
      <c r="J31" s="124">
        <v>0</v>
      </c>
      <c r="K31" s="124">
        <v>10.59</v>
      </c>
      <c r="L31" s="124">
        <v>0</v>
      </c>
      <c r="M31" s="124">
        <v>0</v>
      </c>
      <c r="N31" s="124">
        <v>0</v>
      </c>
      <c r="O31" s="124">
        <v>-1</v>
      </c>
      <c r="P31" s="124">
        <v>-15</v>
      </c>
      <c r="Q31" s="124">
        <v>9.6300000000000008</v>
      </c>
      <c r="R31" s="124">
        <v>-1.2</v>
      </c>
      <c r="S31" s="124">
        <v>14.45</v>
      </c>
      <c r="T31" s="124">
        <v>-5</v>
      </c>
      <c r="U31" s="124">
        <v>0</v>
      </c>
      <c r="V31" s="124">
        <v>0</v>
      </c>
      <c r="W31" s="124">
        <v>19.260000000000002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19.260000000000002</v>
      </c>
      <c r="AD31" s="124">
        <v>0</v>
      </c>
      <c r="AE31" s="124">
        <v>0</v>
      </c>
      <c r="AF31" s="124">
        <v>5.49</v>
      </c>
      <c r="AG31" s="124">
        <v>0</v>
      </c>
      <c r="AH31" s="127">
        <v>0</v>
      </c>
    </row>
    <row r="32" spans="1:34">
      <c r="A32" s="124" t="s">
        <v>182</v>
      </c>
      <c r="B32" s="124">
        <v>-1.2</v>
      </c>
      <c r="C32" s="124">
        <v>0</v>
      </c>
      <c r="D32" s="124">
        <v>0</v>
      </c>
      <c r="E32" s="124">
        <v>0</v>
      </c>
      <c r="F32" s="124">
        <v>0</v>
      </c>
      <c r="G32" s="124">
        <v>-1.4</v>
      </c>
      <c r="H32" s="124">
        <v>0</v>
      </c>
      <c r="I32" s="124">
        <v>-186.34</v>
      </c>
      <c r="J32" s="124">
        <v>0</v>
      </c>
      <c r="K32" s="124">
        <v>10.59</v>
      </c>
      <c r="L32" s="124">
        <v>0</v>
      </c>
      <c r="M32" s="124">
        <v>9.6300000000000008</v>
      </c>
      <c r="N32" s="124">
        <v>0</v>
      </c>
      <c r="O32" s="124">
        <v>-1</v>
      </c>
      <c r="P32" s="124">
        <v>0</v>
      </c>
      <c r="Q32" s="124">
        <v>9.6300000000000008</v>
      </c>
      <c r="R32" s="124">
        <v>-1.4</v>
      </c>
      <c r="S32" s="124">
        <v>14.45</v>
      </c>
      <c r="T32" s="124">
        <v>-5</v>
      </c>
      <c r="U32" s="124">
        <v>0</v>
      </c>
      <c r="V32" s="124">
        <v>0</v>
      </c>
      <c r="W32" s="124">
        <v>19.260000000000002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19.260000000000002</v>
      </c>
      <c r="AD32" s="124">
        <v>0</v>
      </c>
      <c r="AE32" s="124">
        <v>0</v>
      </c>
      <c r="AF32" s="124">
        <v>5.49</v>
      </c>
      <c r="AG32" s="124">
        <v>0</v>
      </c>
      <c r="AH32" s="127">
        <v>0</v>
      </c>
    </row>
    <row r="33" spans="1:34">
      <c r="A33" s="124" t="s">
        <v>183</v>
      </c>
      <c r="B33" s="124">
        <v>-1.3</v>
      </c>
      <c r="C33" s="124">
        <v>-5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-286.3</v>
      </c>
      <c r="J33" s="124">
        <v>0</v>
      </c>
      <c r="K33" s="124">
        <v>10.59</v>
      </c>
      <c r="L33" s="124">
        <v>0</v>
      </c>
      <c r="M33" s="124">
        <v>9.6300000000000008</v>
      </c>
      <c r="N33" s="124">
        <v>0</v>
      </c>
      <c r="O33" s="124">
        <v>-1</v>
      </c>
      <c r="P33" s="124">
        <v>0</v>
      </c>
      <c r="Q33" s="124">
        <v>9.6300000000000008</v>
      </c>
      <c r="R33" s="124">
        <v>-1.5</v>
      </c>
      <c r="S33" s="124">
        <v>4.82</v>
      </c>
      <c r="T33" s="124">
        <v>-9</v>
      </c>
      <c r="U33" s="124">
        <v>5.78</v>
      </c>
      <c r="V33" s="124">
        <v>2.89</v>
      </c>
      <c r="W33" s="124">
        <v>19.260000000000002</v>
      </c>
      <c r="X33" s="124">
        <v>0</v>
      </c>
      <c r="Y33" s="124">
        <v>3.85</v>
      </c>
      <c r="Z33" s="124">
        <v>0</v>
      </c>
      <c r="AA33" s="124">
        <v>0</v>
      </c>
      <c r="AB33" s="124">
        <v>0</v>
      </c>
      <c r="AC33" s="124">
        <v>19.260000000000002</v>
      </c>
      <c r="AD33" s="124">
        <v>0</v>
      </c>
      <c r="AE33" s="124">
        <v>0</v>
      </c>
      <c r="AF33" s="124">
        <v>5.49</v>
      </c>
      <c r="AG33" s="124">
        <v>0</v>
      </c>
      <c r="AH33" s="127">
        <v>0</v>
      </c>
    </row>
    <row r="34" spans="1:34">
      <c r="A34" s="124" t="s">
        <v>184</v>
      </c>
      <c r="B34" s="124">
        <v>-1.3</v>
      </c>
      <c r="C34" s="124">
        <v>-5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-451.74</v>
      </c>
      <c r="J34" s="124">
        <v>0</v>
      </c>
      <c r="K34" s="124">
        <v>10.59</v>
      </c>
      <c r="L34" s="124">
        <v>0</v>
      </c>
      <c r="M34" s="124">
        <v>9.6300000000000008</v>
      </c>
      <c r="N34" s="124">
        <v>0</v>
      </c>
      <c r="O34" s="124">
        <v>-1</v>
      </c>
      <c r="P34" s="124">
        <v>0</v>
      </c>
      <c r="Q34" s="124">
        <v>9.6300000000000008</v>
      </c>
      <c r="R34" s="124">
        <v>-1.9</v>
      </c>
      <c r="S34" s="124">
        <v>4.82</v>
      </c>
      <c r="T34" s="124">
        <v>-9</v>
      </c>
      <c r="U34" s="124">
        <v>5.78</v>
      </c>
      <c r="V34" s="124">
        <v>2.89</v>
      </c>
      <c r="W34" s="124">
        <v>19.260000000000002</v>
      </c>
      <c r="X34" s="124">
        <v>0</v>
      </c>
      <c r="Y34" s="124">
        <v>3.85</v>
      </c>
      <c r="Z34" s="124">
        <v>0</v>
      </c>
      <c r="AA34" s="124">
        <v>0</v>
      </c>
      <c r="AB34" s="124">
        <v>0</v>
      </c>
      <c r="AC34" s="124">
        <v>19.260000000000002</v>
      </c>
      <c r="AD34" s="124">
        <v>0</v>
      </c>
      <c r="AE34" s="124">
        <v>0</v>
      </c>
      <c r="AF34" s="124">
        <v>5.49</v>
      </c>
      <c r="AG34" s="124">
        <v>0</v>
      </c>
      <c r="AH34" s="127">
        <v>0</v>
      </c>
    </row>
    <row r="35" spans="1:34">
      <c r="A35" s="124" t="s">
        <v>185</v>
      </c>
      <c r="B35" s="124">
        <v>-1.3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14.45</v>
      </c>
      <c r="I35" s="124">
        <v>-54.94</v>
      </c>
      <c r="J35" s="124">
        <v>0</v>
      </c>
      <c r="K35" s="124">
        <v>10.59</v>
      </c>
      <c r="L35" s="124">
        <v>0</v>
      </c>
      <c r="M35" s="124">
        <v>9.6300000000000008</v>
      </c>
      <c r="N35" s="124">
        <v>0</v>
      </c>
      <c r="O35" s="124">
        <v>-1</v>
      </c>
      <c r="P35" s="124">
        <v>0</v>
      </c>
      <c r="Q35" s="124">
        <v>0</v>
      </c>
      <c r="R35" s="124">
        <v>-2.2000000000000002</v>
      </c>
      <c r="S35" s="124">
        <v>4.82</v>
      </c>
      <c r="T35" s="124">
        <v>-9</v>
      </c>
      <c r="U35" s="124">
        <v>5.78</v>
      </c>
      <c r="V35" s="124">
        <v>2.89</v>
      </c>
      <c r="W35" s="124">
        <v>19.25</v>
      </c>
      <c r="X35" s="124">
        <v>0</v>
      </c>
      <c r="Y35" s="124">
        <v>3.85</v>
      </c>
      <c r="Z35" s="124">
        <v>0</v>
      </c>
      <c r="AA35" s="124">
        <v>0</v>
      </c>
      <c r="AB35" s="124">
        <v>0</v>
      </c>
      <c r="AC35" s="124">
        <v>0</v>
      </c>
      <c r="AD35" s="124">
        <v>0</v>
      </c>
      <c r="AE35" s="124">
        <v>0</v>
      </c>
      <c r="AF35" s="124">
        <v>5.49</v>
      </c>
      <c r="AG35" s="124">
        <v>0</v>
      </c>
      <c r="AH35" s="127">
        <v>0</v>
      </c>
    </row>
    <row r="36" spans="1:34">
      <c r="A36" s="124" t="s">
        <v>186</v>
      </c>
      <c r="B36" s="124">
        <v>-1.3</v>
      </c>
      <c r="C36" s="124">
        <v>0</v>
      </c>
      <c r="D36" s="124">
        <v>0</v>
      </c>
      <c r="E36" s="124">
        <v>-1.2</v>
      </c>
      <c r="F36" s="124">
        <v>0</v>
      </c>
      <c r="G36" s="124">
        <v>0</v>
      </c>
      <c r="H36" s="124">
        <v>14.45</v>
      </c>
      <c r="I36" s="124">
        <v>-50.04</v>
      </c>
      <c r="J36" s="124">
        <v>0</v>
      </c>
      <c r="K36" s="124">
        <v>10.59</v>
      </c>
      <c r="L36" s="124">
        <v>0</v>
      </c>
      <c r="M36" s="124">
        <v>9.6300000000000008</v>
      </c>
      <c r="N36" s="124">
        <v>0</v>
      </c>
      <c r="O36" s="124">
        <v>-1</v>
      </c>
      <c r="P36" s="124">
        <v>0</v>
      </c>
      <c r="Q36" s="124">
        <v>0</v>
      </c>
      <c r="R36" s="124">
        <v>-2.5</v>
      </c>
      <c r="S36" s="124">
        <v>4.82</v>
      </c>
      <c r="T36" s="124">
        <v>-9</v>
      </c>
      <c r="U36" s="124">
        <v>5.78</v>
      </c>
      <c r="V36" s="124">
        <v>2.89</v>
      </c>
      <c r="W36" s="124">
        <v>19.25</v>
      </c>
      <c r="X36" s="124">
        <v>0</v>
      </c>
      <c r="Y36" s="124">
        <v>3.85</v>
      </c>
      <c r="Z36" s="124">
        <v>0</v>
      </c>
      <c r="AA36" s="124">
        <v>0</v>
      </c>
      <c r="AB36" s="124">
        <v>0</v>
      </c>
      <c r="AC36" s="124">
        <v>0</v>
      </c>
      <c r="AD36" s="124">
        <v>0</v>
      </c>
      <c r="AE36" s="124">
        <v>0</v>
      </c>
      <c r="AF36" s="124">
        <v>5.49</v>
      </c>
      <c r="AG36" s="124">
        <v>0</v>
      </c>
      <c r="AH36" s="127">
        <v>0</v>
      </c>
    </row>
    <row r="37" spans="1:34">
      <c r="A37" s="124" t="s">
        <v>187</v>
      </c>
      <c r="B37" s="124">
        <v>-1.3</v>
      </c>
      <c r="C37" s="124">
        <v>0</v>
      </c>
      <c r="D37" s="124">
        <v>0</v>
      </c>
      <c r="E37" s="124">
        <v>-2.2000000000000002</v>
      </c>
      <c r="F37" s="124">
        <v>0</v>
      </c>
      <c r="G37" s="124">
        <v>0</v>
      </c>
      <c r="H37" s="124">
        <v>14.45</v>
      </c>
      <c r="I37" s="124">
        <v>-451.74</v>
      </c>
      <c r="J37" s="124">
        <v>0</v>
      </c>
      <c r="K37" s="124">
        <v>10.59</v>
      </c>
      <c r="L37" s="124">
        <v>0</v>
      </c>
      <c r="M37" s="124">
        <v>9.6300000000000008</v>
      </c>
      <c r="N37" s="124">
        <v>0</v>
      </c>
      <c r="O37" s="124">
        <v>-1</v>
      </c>
      <c r="P37" s="124">
        <v>0</v>
      </c>
      <c r="Q37" s="124">
        <v>0</v>
      </c>
      <c r="R37" s="124">
        <v>-2.7</v>
      </c>
      <c r="S37" s="124">
        <v>4.82</v>
      </c>
      <c r="T37" s="124">
        <v>-9</v>
      </c>
      <c r="U37" s="124">
        <v>5.78</v>
      </c>
      <c r="V37" s="124">
        <v>2.89</v>
      </c>
      <c r="W37" s="124">
        <v>19.25</v>
      </c>
      <c r="X37" s="124">
        <v>0</v>
      </c>
      <c r="Y37" s="124">
        <v>3.85</v>
      </c>
      <c r="Z37" s="124">
        <v>0</v>
      </c>
      <c r="AA37" s="124">
        <v>0</v>
      </c>
      <c r="AB37" s="124">
        <v>0</v>
      </c>
      <c r="AC37" s="124">
        <v>0</v>
      </c>
      <c r="AD37" s="124">
        <v>0</v>
      </c>
      <c r="AE37" s="124">
        <v>0</v>
      </c>
      <c r="AF37" s="124">
        <v>5.49</v>
      </c>
      <c r="AG37" s="124">
        <v>0</v>
      </c>
      <c r="AH37" s="127">
        <v>0</v>
      </c>
    </row>
    <row r="38" spans="1:34">
      <c r="A38" s="124" t="s">
        <v>188</v>
      </c>
      <c r="B38" s="124">
        <v>-1.3</v>
      </c>
      <c r="C38" s="124">
        <v>0</v>
      </c>
      <c r="D38" s="124">
        <v>0</v>
      </c>
      <c r="E38" s="124">
        <v>-2</v>
      </c>
      <c r="F38" s="124">
        <v>0</v>
      </c>
      <c r="G38" s="124">
        <v>0</v>
      </c>
      <c r="H38" s="124">
        <v>14.45</v>
      </c>
      <c r="I38" s="124">
        <v>-650.55999999999995</v>
      </c>
      <c r="J38" s="124">
        <v>0</v>
      </c>
      <c r="K38" s="124">
        <v>10.59</v>
      </c>
      <c r="L38" s="124">
        <v>0</v>
      </c>
      <c r="M38" s="124">
        <v>9.6300000000000008</v>
      </c>
      <c r="N38" s="124">
        <v>0</v>
      </c>
      <c r="O38" s="124">
        <v>-1</v>
      </c>
      <c r="P38" s="124">
        <v>0</v>
      </c>
      <c r="Q38" s="124">
        <v>0</v>
      </c>
      <c r="R38" s="124">
        <v>-2.9</v>
      </c>
      <c r="S38" s="124">
        <v>4.82</v>
      </c>
      <c r="T38" s="124">
        <v>-9</v>
      </c>
      <c r="U38" s="124">
        <v>5.78</v>
      </c>
      <c r="V38" s="124">
        <v>2.89</v>
      </c>
      <c r="W38" s="124">
        <v>19.25</v>
      </c>
      <c r="X38" s="124">
        <v>0</v>
      </c>
      <c r="Y38" s="124">
        <v>3.85</v>
      </c>
      <c r="Z38" s="124">
        <v>0</v>
      </c>
      <c r="AA38" s="124">
        <v>0</v>
      </c>
      <c r="AB38" s="124">
        <v>0</v>
      </c>
      <c r="AC38" s="124">
        <v>0</v>
      </c>
      <c r="AD38" s="124">
        <v>0</v>
      </c>
      <c r="AE38" s="124">
        <v>0</v>
      </c>
      <c r="AF38" s="124">
        <v>5.49</v>
      </c>
      <c r="AG38" s="124">
        <v>0</v>
      </c>
      <c r="AH38" s="127">
        <v>0</v>
      </c>
    </row>
    <row r="39" spans="1:34">
      <c r="A39" s="124" t="s">
        <v>189</v>
      </c>
      <c r="B39" s="124">
        <v>-1.3</v>
      </c>
      <c r="C39" s="124">
        <v>-1</v>
      </c>
      <c r="D39" s="124">
        <v>0</v>
      </c>
      <c r="E39" s="124">
        <v>0</v>
      </c>
      <c r="F39" s="124">
        <v>0</v>
      </c>
      <c r="G39" s="124">
        <v>0</v>
      </c>
      <c r="H39" s="124">
        <v>14.45</v>
      </c>
      <c r="I39" s="124">
        <v>-720</v>
      </c>
      <c r="J39" s="124">
        <v>0</v>
      </c>
      <c r="K39" s="124">
        <v>10.59</v>
      </c>
      <c r="L39" s="124">
        <v>0</v>
      </c>
      <c r="M39" s="124">
        <v>9.6300000000000008</v>
      </c>
      <c r="N39" s="124">
        <v>0</v>
      </c>
      <c r="O39" s="124">
        <v>-1</v>
      </c>
      <c r="P39" s="124">
        <v>0</v>
      </c>
      <c r="Q39" s="124">
        <v>0</v>
      </c>
      <c r="R39" s="124">
        <v>-3.1</v>
      </c>
      <c r="S39" s="124">
        <v>4.82</v>
      </c>
      <c r="T39" s="124">
        <v>-9</v>
      </c>
      <c r="U39" s="124">
        <v>5.78</v>
      </c>
      <c r="V39" s="124">
        <v>2.89</v>
      </c>
      <c r="W39" s="124">
        <v>19.25</v>
      </c>
      <c r="X39" s="124">
        <v>0</v>
      </c>
      <c r="Y39" s="124">
        <v>3.85</v>
      </c>
      <c r="Z39" s="124">
        <v>0</v>
      </c>
      <c r="AA39" s="124">
        <v>0</v>
      </c>
      <c r="AB39" s="124">
        <v>0</v>
      </c>
      <c r="AC39" s="124">
        <v>14.45</v>
      </c>
      <c r="AD39" s="124">
        <v>0</v>
      </c>
      <c r="AE39" s="124">
        <v>0</v>
      </c>
      <c r="AF39" s="124">
        <v>5.49</v>
      </c>
      <c r="AG39" s="124">
        <v>0</v>
      </c>
      <c r="AH39" s="127">
        <v>0</v>
      </c>
    </row>
    <row r="40" spans="1:34">
      <c r="A40" s="124" t="s">
        <v>190</v>
      </c>
      <c r="B40" s="124">
        <v>-1.3</v>
      </c>
      <c r="C40" s="124">
        <v>-10</v>
      </c>
      <c r="D40" s="124">
        <v>-0.3</v>
      </c>
      <c r="E40" s="124">
        <v>0</v>
      </c>
      <c r="F40" s="124">
        <v>0</v>
      </c>
      <c r="G40" s="124">
        <v>0</v>
      </c>
      <c r="H40" s="124">
        <v>14.45</v>
      </c>
      <c r="I40" s="124">
        <v>-716.24</v>
      </c>
      <c r="J40" s="124">
        <v>0</v>
      </c>
      <c r="K40" s="124">
        <v>10.59</v>
      </c>
      <c r="L40" s="124">
        <v>0</v>
      </c>
      <c r="M40" s="124">
        <v>9.6300000000000008</v>
      </c>
      <c r="N40" s="124">
        <v>0</v>
      </c>
      <c r="O40" s="124">
        <v>-1</v>
      </c>
      <c r="P40" s="124">
        <v>0</v>
      </c>
      <c r="Q40" s="124">
        <v>0</v>
      </c>
      <c r="R40" s="124">
        <v>-0.7</v>
      </c>
      <c r="S40" s="124">
        <v>4.82</v>
      </c>
      <c r="T40" s="124">
        <v>-9</v>
      </c>
      <c r="U40" s="124">
        <v>5.78</v>
      </c>
      <c r="V40" s="124">
        <v>2.89</v>
      </c>
      <c r="W40" s="124">
        <v>19.25</v>
      </c>
      <c r="X40" s="124">
        <v>0</v>
      </c>
      <c r="Y40" s="124">
        <v>3.85</v>
      </c>
      <c r="Z40" s="124">
        <v>0</v>
      </c>
      <c r="AA40" s="124">
        <v>0</v>
      </c>
      <c r="AB40" s="124">
        <v>0</v>
      </c>
      <c r="AC40" s="124">
        <v>14.45</v>
      </c>
      <c r="AD40" s="124">
        <v>0</v>
      </c>
      <c r="AE40" s="124">
        <v>0</v>
      </c>
      <c r="AF40" s="124">
        <v>5.49</v>
      </c>
      <c r="AG40" s="124">
        <v>0</v>
      </c>
      <c r="AH40" s="127">
        <v>0</v>
      </c>
    </row>
    <row r="41" spans="1:34">
      <c r="A41" s="124" t="s">
        <v>191</v>
      </c>
      <c r="B41" s="124">
        <v>-1.3</v>
      </c>
      <c r="C41" s="124">
        <v>0</v>
      </c>
      <c r="D41" s="124">
        <v>-2</v>
      </c>
      <c r="E41" s="124">
        <v>0</v>
      </c>
      <c r="F41" s="124">
        <v>0</v>
      </c>
      <c r="G41" s="124">
        <v>0</v>
      </c>
      <c r="H41" s="124">
        <v>14.45</v>
      </c>
      <c r="I41" s="124">
        <v>-354.94</v>
      </c>
      <c r="J41" s="124">
        <v>0</v>
      </c>
      <c r="K41" s="124">
        <v>10.59</v>
      </c>
      <c r="L41" s="124">
        <v>0</v>
      </c>
      <c r="M41" s="124">
        <v>9.6300000000000008</v>
      </c>
      <c r="N41" s="124">
        <v>0</v>
      </c>
      <c r="O41" s="124">
        <v>-1</v>
      </c>
      <c r="P41" s="124">
        <v>0</v>
      </c>
      <c r="Q41" s="124">
        <v>0</v>
      </c>
      <c r="R41" s="124">
        <v>4.24</v>
      </c>
      <c r="S41" s="124">
        <v>4.82</v>
      </c>
      <c r="T41" s="124">
        <v>-9</v>
      </c>
      <c r="U41" s="124">
        <v>5.78</v>
      </c>
      <c r="V41" s="124">
        <v>2.89</v>
      </c>
      <c r="W41" s="124">
        <v>19.260000000000002</v>
      </c>
      <c r="X41" s="124">
        <v>0</v>
      </c>
      <c r="Y41" s="124">
        <v>3.85</v>
      </c>
      <c r="Z41" s="124">
        <v>0</v>
      </c>
      <c r="AA41" s="124">
        <v>0</v>
      </c>
      <c r="AB41" s="124">
        <v>-10</v>
      </c>
      <c r="AC41" s="124">
        <v>28.88</v>
      </c>
      <c r="AD41" s="124">
        <v>0</v>
      </c>
      <c r="AE41" s="124">
        <v>0</v>
      </c>
      <c r="AF41" s="124">
        <v>5.49</v>
      </c>
      <c r="AG41" s="124">
        <v>0</v>
      </c>
      <c r="AH41" s="127">
        <v>0</v>
      </c>
    </row>
    <row r="42" spans="1:34">
      <c r="A42" s="124" t="s">
        <v>192</v>
      </c>
      <c r="B42" s="124">
        <v>-1.3</v>
      </c>
      <c r="C42" s="124">
        <v>0</v>
      </c>
      <c r="D42" s="124">
        <v>-3.3</v>
      </c>
      <c r="E42" s="124">
        <v>-0.1</v>
      </c>
      <c r="F42" s="124">
        <v>0</v>
      </c>
      <c r="G42" s="124">
        <v>0</v>
      </c>
      <c r="H42" s="124">
        <v>14.45</v>
      </c>
      <c r="I42" s="124">
        <v>-247.46</v>
      </c>
      <c r="J42" s="124">
        <v>0</v>
      </c>
      <c r="K42" s="124">
        <v>10.59</v>
      </c>
      <c r="L42" s="124">
        <v>0</v>
      </c>
      <c r="M42" s="124">
        <v>9.6300000000000008</v>
      </c>
      <c r="N42" s="124">
        <v>0</v>
      </c>
      <c r="O42" s="124">
        <v>-1</v>
      </c>
      <c r="P42" s="124">
        <v>0</v>
      </c>
      <c r="Q42" s="124">
        <v>0</v>
      </c>
      <c r="R42" s="124">
        <v>3.95</v>
      </c>
      <c r="S42" s="124">
        <v>4.82</v>
      </c>
      <c r="T42" s="124">
        <v>-9</v>
      </c>
      <c r="U42" s="124">
        <v>5.78</v>
      </c>
      <c r="V42" s="124">
        <v>2.89</v>
      </c>
      <c r="W42" s="124">
        <v>19.260000000000002</v>
      </c>
      <c r="X42" s="124">
        <v>0</v>
      </c>
      <c r="Y42" s="124">
        <v>3.85</v>
      </c>
      <c r="Z42" s="124">
        <v>0</v>
      </c>
      <c r="AA42" s="124">
        <v>0</v>
      </c>
      <c r="AB42" s="124">
        <v>-10</v>
      </c>
      <c r="AC42" s="124">
        <v>28.88</v>
      </c>
      <c r="AD42" s="124">
        <v>0</v>
      </c>
      <c r="AE42" s="124">
        <v>0</v>
      </c>
      <c r="AF42" s="124">
        <v>5.49</v>
      </c>
      <c r="AG42" s="124">
        <v>0</v>
      </c>
      <c r="AH42" s="127">
        <v>0</v>
      </c>
    </row>
    <row r="43" spans="1:34">
      <c r="A43" s="124" t="s">
        <v>193</v>
      </c>
      <c r="B43" s="124">
        <v>-1.3</v>
      </c>
      <c r="C43" s="124">
        <v>0</v>
      </c>
      <c r="D43" s="124">
        <v>-5.4</v>
      </c>
      <c r="E43" s="124">
        <v>-3.1</v>
      </c>
      <c r="F43" s="124">
        <v>0</v>
      </c>
      <c r="G43" s="124">
        <v>0</v>
      </c>
      <c r="H43" s="124">
        <v>14.45</v>
      </c>
      <c r="I43" s="124">
        <v>-601.85</v>
      </c>
      <c r="J43" s="124">
        <v>0</v>
      </c>
      <c r="K43" s="124">
        <v>10.59</v>
      </c>
      <c r="L43" s="124">
        <v>0</v>
      </c>
      <c r="M43" s="124">
        <v>9.6300000000000008</v>
      </c>
      <c r="N43" s="124">
        <v>0</v>
      </c>
      <c r="O43" s="124">
        <v>-1</v>
      </c>
      <c r="P43" s="124">
        <v>0</v>
      </c>
      <c r="Q43" s="124">
        <v>0</v>
      </c>
      <c r="R43" s="124">
        <v>3.76</v>
      </c>
      <c r="S43" s="124">
        <v>4.82</v>
      </c>
      <c r="T43" s="124">
        <v>-9</v>
      </c>
      <c r="U43" s="124">
        <v>5.78</v>
      </c>
      <c r="V43" s="124">
        <v>2.89</v>
      </c>
      <c r="W43" s="124">
        <v>19.260000000000002</v>
      </c>
      <c r="X43" s="124">
        <v>0</v>
      </c>
      <c r="Y43" s="124">
        <v>3.85</v>
      </c>
      <c r="Z43" s="124">
        <v>0</v>
      </c>
      <c r="AA43" s="124">
        <v>0</v>
      </c>
      <c r="AB43" s="124">
        <v>-10</v>
      </c>
      <c r="AC43" s="124">
        <v>21.17</v>
      </c>
      <c r="AD43" s="124">
        <v>0</v>
      </c>
      <c r="AE43" s="124">
        <v>0</v>
      </c>
      <c r="AF43" s="124">
        <v>5.49</v>
      </c>
      <c r="AG43" s="124">
        <v>0</v>
      </c>
      <c r="AH43" s="127">
        <v>0</v>
      </c>
    </row>
    <row r="44" spans="1:34">
      <c r="A44" s="124" t="s">
        <v>194</v>
      </c>
      <c r="B44" s="124">
        <v>-1.3</v>
      </c>
      <c r="C44" s="124">
        <v>0</v>
      </c>
      <c r="D44" s="124">
        <v>-6.8</v>
      </c>
      <c r="E44" s="124">
        <v>-5.5</v>
      </c>
      <c r="F44" s="124">
        <v>0</v>
      </c>
      <c r="G44" s="124">
        <v>0</v>
      </c>
      <c r="H44" s="124">
        <v>14.45</v>
      </c>
      <c r="I44" s="124">
        <v>-701.84</v>
      </c>
      <c r="J44" s="124">
        <v>0</v>
      </c>
      <c r="K44" s="124">
        <v>10.59</v>
      </c>
      <c r="L44" s="124">
        <v>0</v>
      </c>
      <c r="M44" s="124">
        <v>9.6300000000000008</v>
      </c>
      <c r="N44" s="124">
        <v>0</v>
      </c>
      <c r="O44" s="124">
        <v>-1</v>
      </c>
      <c r="P44" s="124">
        <v>0</v>
      </c>
      <c r="Q44" s="124">
        <v>0</v>
      </c>
      <c r="R44" s="124">
        <v>3.56</v>
      </c>
      <c r="S44" s="124">
        <v>4.82</v>
      </c>
      <c r="T44" s="124">
        <v>-9</v>
      </c>
      <c r="U44" s="124">
        <v>5.78</v>
      </c>
      <c r="V44" s="124">
        <v>2.89</v>
      </c>
      <c r="W44" s="124">
        <v>19.260000000000002</v>
      </c>
      <c r="X44" s="124">
        <v>0</v>
      </c>
      <c r="Y44" s="124">
        <v>3.85</v>
      </c>
      <c r="Z44" s="124">
        <v>0</v>
      </c>
      <c r="AA44" s="124">
        <v>0</v>
      </c>
      <c r="AB44" s="124">
        <v>-10</v>
      </c>
      <c r="AC44" s="124">
        <v>21.18</v>
      </c>
      <c r="AD44" s="124">
        <v>0</v>
      </c>
      <c r="AE44" s="124">
        <v>0</v>
      </c>
      <c r="AF44" s="124">
        <v>5.49</v>
      </c>
      <c r="AG44" s="124">
        <v>0</v>
      </c>
      <c r="AH44" s="127">
        <v>0</v>
      </c>
    </row>
    <row r="45" spans="1:34">
      <c r="A45" s="124" t="s">
        <v>195</v>
      </c>
      <c r="B45" s="124">
        <v>-1.3</v>
      </c>
      <c r="C45" s="124">
        <v>0</v>
      </c>
      <c r="D45" s="124">
        <v>-6.2</v>
      </c>
      <c r="E45" s="124">
        <v>-6.1</v>
      </c>
      <c r="F45" s="124">
        <v>0</v>
      </c>
      <c r="G45" s="124">
        <v>0</v>
      </c>
      <c r="H45" s="124">
        <v>14.45</v>
      </c>
      <c r="I45" s="124">
        <v>-674.97</v>
      </c>
      <c r="J45" s="124">
        <v>5.2</v>
      </c>
      <c r="K45" s="124">
        <v>10.59</v>
      </c>
      <c r="L45" s="124">
        <v>0</v>
      </c>
      <c r="M45" s="124">
        <v>9.6300000000000008</v>
      </c>
      <c r="N45" s="124">
        <v>0</v>
      </c>
      <c r="O45" s="124">
        <v>-1</v>
      </c>
      <c r="P45" s="124">
        <v>0</v>
      </c>
      <c r="Q45" s="124">
        <v>6.74</v>
      </c>
      <c r="R45" s="124">
        <v>3.56</v>
      </c>
      <c r="S45" s="124">
        <v>4.82</v>
      </c>
      <c r="T45" s="124">
        <v>-9</v>
      </c>
      <c r="U45" s="124">
        <v>5.78</v>
      </c>
      <c r="V45" s="124">
        <v>2.89</v>
      </c>
      <c r="W45" s="124">
        <v>19.260000000000002</v>
      </c>
      <c r="X45" s="124">
        <v>0</v>
      </c>
      <c r="Y45" s="124">
        <v>3.85</v>
      </c>
      <c r="Z45" s="124">
        <v>0</v>
      </c>
      <c r="AA45" s="124">
        <v>0</v>
      </c>
      <c r="AB45" s="124">
        <v>-10</v>
      </c>
      <c r="AC45" s="124">
        <v>21.18</v>
      </c>
      <c r="AD45" s="124">
        <v>0</v>
      </c>
      <c r="AE45" s="124">
        <v>0</v>
      </c>
      <c r="AF45" s="124">
        <v>5.49</v>
      </c>
      <c r="AG45" s="124">
        <v>0</v>
      </c>
      <c r="AH45" s="127">
        <v>0</v>
      </c>
    </row>
    <row r="46" spans="1:34">
      <c r="A46" s="124" t="s">
        <v>196</v>
      </c>
      <c r="B46" s="124">
        <v>-1.3</v>
      </c>
      <c r="C46" s="124">
        <v>0</v>
      </c>
      <c r="D46" s="124">
        <v>-4.9000000000000004</v>
      </c>
      <c r="E46" s="124">
        <v>-6.4</v>
      </c>
      <c r="F46" s="124">
        <v>0</v>
      </c>
      <c r="G46" s="124">
        <v>0</v>
      </c>
      <c r="H46" s="124">
        <v>14.45</v>
      </c>
      <c r="I46" s="124">
        <v>-359.88</v>
      </c>
      <c r="J46" s="124">
        <v>5.01</v>
      </c>
      <c r="K46" s="124">
        <v>10.59</v>
      </c>
      <c r="L46" s="124">
        <v>0</v>
      </c>
      <c r="M46" s="124">
        <v>9.6300000000000008</v>
      </c>
      <c r="N46" s="124">
        <v>0</v>
      </c>
      <c r="O46" s="124">
        <v>-1</v>
      </c>
      <c r="P46" s="124">
        <v>0</v>
      </c>
      <c r="Q46" s="124">
        <v>6.74</v>
      </c>
      <c r="R46" s="124">
        <v>3.47</v>
      </c>
      <c r="S46" s="124">
        <v>4.82</v>
      </c>
      <c r="T46" s="124">
        <v>-9</v>
      </c>
      <c r="U46" s="124">
        <v>5.78</v>
      </c>
      <c r="V46" s="124">
        <v>2.89</v>
      </c>
      <c r="W46" s="124">
        <v>19.260000000000002</v>
      </c>
      <c r="X46" s="124">
        <v>0</v>
      </c>
      <c r="Y46" s="124">
        <v>3.85</v>
      </c>
      <c r="Z46" s="124">
        <v>0</v>
      </c>
      <c r="AA46" s="124">
        <v>0</v>
      </c>
      <c r="AB46" s="124">
        <v>-10</v>
      </c>
      <c r="AC46" s="124">
        <v>21.17</v>
      </c>
      <c r="AD46" s="124">
        <v>0</v>
      </c>
      <c r="AE46" s="124">
        <v>0</v>
      </c>
      <c r="AF46" s="124">
        <v>5.49</v>
      </c>
      <c r="AG46" s="124">
        <v>0</v>
      </c>
      <c r="AH46" s="127">
        <v>0</v>
      </c>
    </row>
    <row r="47" spans="1:34">
      <c r="A47" s="124" t="s">
        <v>197</v>
      </c>
      <c r="B47" s="124">
        <v>-1.3</v>
      </c>
      <c r="C47" s="124">
        <v>-10</v>
      </c>
      <c r="D47" s="124">
        <v>-7.2</v>
      </c>
      <c r="E47" s="124">
        <v>-6.7</v>
      </c>
      <c r="F47" s="124">
        <v>0</v>
      </c>
      <c r="G47" s="124">
        <v>0</v>
      </c>
      <c r="H47" s="124">
        <v>14.45</v>
      </c>
      <c r="I47" s="124">
        <v>-328.21</v>
      </c>
      <c r="J47" s="124">
        <v>0</v>
      </c>
      <c r="K47" s="124">
        <v>10.59</v>
      </c>
      <c r="L47" s="124">
        <v>0</v>
      </c>
      <c r="M47" s="124">
        <v>9.6300000000000008</v>
      </c>
      <c r="N47" s="124">
        <v>0</v>
      </c>
      <c r="O47" s="124">
        <v>-1</v>
      </c>
      <c r="P47" s="124">
        <v>0</v>
      </c>
      <c r="Q47" s="124">
        <v>6.74</v>
      </c>
      <c r="R47" s="124">
        <v>3.56</v>
      </c>
      <c r="S47" s="124">
        <v>4.82</v>
      </c>
      <c r="T47" s="124">
        <v>-9</v>
      </c>
      <c r="U47" s="124">
        <v>5.78</v>
      </c>
      <c r="V47" s="124">
        <v>2.89</v>
      </c>
      <c r="W47" s="124">
        <v>19.260000000000002</v>
      </c>
      <c r="X47" s="124">
        <v>0</v>
      </c>
      <c r="Y47" s="124">
        <v>3.85</v>
      </c>
      <c r="Z47" s="124">
        <v>0</v>
      </c>
      <c r="AA47" s="124">
        <v>0</v>
      </c>
      <c r="AB47" s="124">
        <v>-15</v>
      </c>
      <c r="AC47" s="124">
        <v>21.19</v>
      </c>
      <c r="AD47" s="124">
        <v>0</v>
      </c>
      <c r="AE47" s="124">
        <v>0</v>
      </c>
      <c r="AF47" s="124">
        <v>5.49</v>
      </c>
      <c r="AG47" s="124">
        <v>34.659999999999997</v>
      </c>
      <c r="AH47" s="127">
        <v>0</v>
      </c>
    </row>
    <row r="48" spans="1:34">
      <c r="A48" s="124" t="s">
        <v>198</v>
      </c>
      <c r="B48" s="124">
        <v>-1.3</v>
      </c>
      <c r="C48" s="124">
        <v>0</v>
      </c>
      <c r="D48" s="124">
        <v>-7.9</v>
      </c>
      <c r="E48" s="124">
        <v>-6.8</v>
      </c>
      <c r="F48" s="124">
        <v>0</v>
      </c>
      <c r="G48" s="124">
        <v>0</v>
      </c>
      <c r="H48" s="124">
        <v>14.45</v>
      </c>
      <c r="I48" s="124">
        <v>-128.22999999999999</v>
      </c>
      <c r="J48" s="124">
        <v>0</v>
      </c>
      <c r="K48" s="124">
        <v>10.59</v>
      </c>
      <c r="L48" s="124">
        <v>0</v>
      </c>
      <c r="M48" s="124">
        <v>9.6300000000000008</v>
      </c>
      <c r="N48" s="124">
        <v>0</v>
      </c>
      <c r="O48" s="124">
        <v>-1</v>
      </c>
      <c r="P48" s="124">
        <v>0</v>
      </c>
      <c r="Q48" s="124">
        <v>6.74</v>
      </c>
      <c r="R48" s="124">
        <v>3.56</v>
      </c>
      <c r="S48" s="124">
        <v>4.82</v>
      </c>
      <c r="T48" s="124">
        <v>-9</v>
      </c>
      <c r="U48" s="124">
        <v>5.78</v>
      </c>
      <c r="V48" s="124">
        <v>2.89</v>
      </c>
      <c r="W48" s="124">
        <v>19.260000000000002</v>
      </c>
      <c r="X48" s="124">
        <v>0</v>
      </c>
      <c r="Y48" s="124">
        <v>3.85</v>
      </c>
      <c r="Z48" s="124">
        <v>0</v>
      </c>
      <c r="AA48" s="124">
        <v>0</v>
      </c>
      <c r="AB48" s="124">
        <v>-15</v>
      </c>
      <c r="AC48" s="124">
        <v>21.19</v>
      </c>
      <c r="AD48" s="124">
        <v>0</v>
      </c>
      <c r="AE48" s="124">
        <v>0</v>
      </c>
      <c r="AF48" s="124">
        <v>5.49</v>
      </c>
      <c r="AG48" s="124">
        <v>34.659999999999997</v>
      </c>
      <c r="AH48" s="127">
        <v>0</v>
      </c>
    </row>
    <row r="49" spans="1:34">
      <c r="A49" s="124" t="s">
        <v>199</v>
      </c>
      <c r="B49" s="124">
        <v>-1.3</v>
      </c>
      <c r="C49" s="124">
        <v>0</v>
      </c>
      <c r="D49" s="124">
        <v>-5</v>
      </c>
      <c r="E49" s="124">
        <v>-7.2</v>
      </c>
      <c r="F49" s="124">
        <v>0</v>
      </c>
      <c r="G49" s="124">
        <v>0</v>
      </c>
      <c r="H49" s="124">
        <v>14.45</v>
      </c>
      <c r="I49" s="124">
        <v>123.41</v>
      </c>
      <c r="J49" s="124">
        <v>0</v>
      </c>
      <c r="K49" s="124">
        <v>10.59</v>
      </c>
      <c r="L49" s="124">
        <v>0</v>
      </c>
      <c r="M49" s="124">
        <v>9.6300000000000008</v>
      </c>
      <c r="N49" s="124">
        <v>0</v>
      </c>
      <c r="O49" s="124">
        <v>-1</v>
      </c>
      <c r="P49" s="124">
        <v>0</v>
      </c>
      <c r="Q49" s="124">
        <v>6.74</v>
      </c>
      <c r="R49" s="124">
        <v>3.47</v>
      </c>
      <c r="S49" s="124">
        <v>4.82</v>
      </c>
      <c r="T49" s="124">
        <v>-9</v>
      </c>
      <c r="U49" s="124">
        <v>9.6300000000000008</v>
      </c>
      <c r="V49" s="124">
        <v>2.89</v>
      </c>
      <c r="W49" s="124">
        <v>19.260000000000002</v>
      </c>
      <c r="X49" s="124">
        <v>0</v>
      </c>
      <c r="Y49" s="124">
        <v>3.85</v>
      </c>
      <c r="Z49" s="124">
        <v>0</v>
      </c>
      <c r="AA49" s="124">
        <v>0</v>
      </c>
      <c r="AB49" s="124">
        <v>-10</v>
      </c>
      <c r="AC49" s="124">
        <v>21.19</v>
      </c>
      <c r="AD49" s="124">
        <v>0</v>
      </c>
      <c r="AE49" s="124">
        <v>0</v>
      </c>
      <c r="AF49" s="124">
        <v>5.49</v>
      </c>
      <c r="AG49" s="124">
        <v>34.67</v>
      </c>
      <c r="AH49" s="127">
        <v>0</v>
      </c>
    </row>
    <row r="50" spans="1:34">
      <c r="A50" s="124" t="s">
        <v>200</v>
      </c>
      <c r="B50" s="124">
        <v>-1.3</v>
      </c>
      <c r="C50" s="124">
        <v>-1</v>
      </c>
      <c r="D50" s="124">
        <v>-6.3</v>
      </c>
      <c r="E50" s="124">
        <v>-7.2</v>
      </c>
      <c r="F50" s="124">
        <v>0</v>
      </c>
      <c r="G50" s="124">
        <v>0</v>
      </c>
      <c r="H50" s="124">
        <v>14.45</v>
      </c>
      <c r="I50" s="124">
        <v>214.92</v>
      </c>
      <c r="J50" s="124">
        <v>0</v>
      </c>
      <c r="K50" s="124">
        <v>10.59</v>
      </c>
      <c r="L50" s="124">
        <v>0</v>
      </c>
      <c r="M50" s="124">
        <v>9.6300000000000008</v>
      </c>
      <c r="N50" s="124">
        <v>0</v>
      </c>
      <c r="O50" s="124">
        <v>-1</v>
      </c>
      <c r="P50" s="124">
        <v>0</v>
      </c>
      <c r="Q50" s="124">
        <v>6.74</v>
      </c>
      <c r="R50" s="124">
        <v>3.37</v>
      </c>
      <c r="S50" s="124">
        <v>4.82</v>
      </c>
      <c r="T50" s="124">
        <v>-9</v>
      </c>
      <c r="U50" s="124">
        <v>9.6300000000000008</v>
      </c>
      <c r="V50" s="124">
        <v>2.89</v>
      </c>
      <c r="W50" s="124">
        <v>19.260000000000002</v>
      </c>
      <c r="X50" s="124">
        <v>0</v>
      </c>
      <c r="Y50" s="124">
        <v>3.85</v>
      </c>
      <c r="Z50" s="124">
        <v>0</v>
      </c>
      <c r="AA50" s="124">
        <v>0</v>
      </c>
      <c r="AB50" s="124">
        <v>-10</v>
      </c>
      <c r="AC50" s="124">
        <v>21.19</v>
      </c>
      <c r="AD50" s="124">
        <v>0</v>
      </c>
      <c r="AE50" s="124">
        <v>0</v>
      </c>
      <c r="AF50" s="124">
        <v>5.49</v>
      </c>
      <c r="AG50" s="124">
        <v>34.67</v>
      </c>
      <c r="AH50" s="127">
        <v>0</v>
      </c>
    </row>
    <row r="51" spans="1:34">
      <c r="A51" s="124" t="s">
        <v>201</v>
      </c>
      <c r="B51" s="124">
        <v>-1.3</v>
      </c>
      <c r="C51" s="124">
        <v>0</v>
      </c>
      <c r="D51" s="124">
        <v>-5.9</v>
      </c>
      <c r="E51" s="124">
        <v>-7.1</v>
      </c>
      <c r="F51" s="124">
        <v>0</v>
      </c>
      <c r="G51" s="124">
        <v>0</v>
      </c>
      <c r="H51" s="124">
        <v>14.45</v>
      </c>
      <c r="I51" s="124">
        <v>-10.01</v>
      </c>
      <c r="J51" s="124">
        <v>8.2799999999999994</v>
      </c>
      <c r="K51" s="124">
        <v>10.59</v>
      </c>
      <c r="L51" s="124">
        <v>0</v>
      </c>
      <c r="M51" s="124">
        <v>9.6300000000000008</v>
      </c>
      <c r="N51" s="124">
        <v>0</v>
      </c>
      <c r="O51" s="124">
        <v>-1</v>
      </c>
      <c r="P51" s="124">
        <v>0</v>
      </c>
      <c r="Q51" s="124">
        <v>6.74</v>
      </c>
      <c r="R51" s="124">
        <v>3.76</v>
      </c>
      <c r="S51" s="124">
        <v>4.82</v>
      </c>
      <c r="T51" s="124">
        <v>-9</v>
      </c>
      <c r="U51" s="124">
        <v>9.6300000000000008</v>
      </c>
      <c r="V51" s="124">
        <v>2.89</v>
      </c>
      <c r="W51" s="124">
        <v>19.260000000000002</v>
      </c>
      <c r="X51" s="124">
        <v>0</v>
      </c>
      <c r="Y51" s="124">
        <v>3.85</v>
      </c>
      <c r="Z51" s="124">
        <v>0</v>
      </c>
      <c r="AA51" s="124">
        <v>0</v>
      </c>
      <c r="AB51" s="124">
        <v>-10</v>
      </c>
      <c r="AC51" s="124">
        <v>28.89</v>
      </c>
      <c r="AD51" s="124">
        <v>0</v>
      </c>
      <c r="AE51" s="124">
        <v>0</v>
      </c>
      <c r="AF51" s="124">
        <v>5.49</v>
      </c>
      <c r="AG51" s="124">
        <v>34.659999999999997</v>
      </c>
      <c r="AH51" s="127">
        <v>0</v>
      </c>
    </row>
    <row r="52" spans="1:34">
      <c r="A52" s="124" t="s">
        <v>202</v>
      </c>
      <c r="B52" s="124">
        <v>-1.3</v>
      </c>
      <c r="C52" s="124">
        <v>0</v>
      </c>
      <c r="D52" s="124">
        <v>-7</v>
      </c>
      <c r="E52" s="124">
        <v>-7.1</v>
      </c>
      <c r="F52" s="124">
        <v>0</v>
      </c>
      <c r="G52" s="124">
        <v>0</v>
      </c>
      <c r="H52" s="124">
        <v>14.45</v>
      </c>
      <c r="I52" s="124">
        <v>-50.05</v>
      </c>
      <c r="J52" s="124">
        <v>7.7</v>
      </c>
      <c r="K52" s="124">
        <v>10.59</v>
      </c>
      <c r="L52" s="124">
        <v>0</v>
      </c>
      <c r="M52" s="124">
        <v>9.6300000000000008</v>
      </c>
      <c r="N52" s="124">
        <v>0</v>
      </c>
      <c r="O52" s="124">
        <v>-1</v>
      </c>
      <c r="P52" s="124">
        <v>0</v>
      </c>
      <c r="Q52" s="124">
        <v>6.74</v>
      </c>
      <c r="R52" s="124">
        <v>3.47</v>
      </c>
      <c r="S52" s="124">
        <v>4.82</v>
      </c>
      <c r="T52" s="124">
        <v>-9</v>
      </c>
      <c r="U52" s="124">
        <v>9.6300000000000008</v>
      </c>
      <c r="V52" s="124">
        <v>2.89</v>
      </c>
      <c r="W52" s="124">
        <v>19.260000000000002</v>
      </c>
      <c r="X52" s="124">
        <v>0</v>
      </c>
      <c r="Y52" s="124">
        <v>3.85</v>
      </c>
      <c r="Z52" s="124">
        <v>0</v>
      </c>
      <c r="AA52" s="124">
        <v>0</v>
      </c>
      <c r="AB52" s="124">
        <v>-10</v>
      </c>
      <c r="AC52" s="124">
        <v>28.89</v>
      </c>
      <c r="AD52" s="124">
        <v>0</v>
      </c>
      <c r="AE52" s="124">
        <v>0</v>
      </c>
      <c r="AF52" s="124">
        <v>5.49</v>
      </c>
      <c r="AG52" s="124">
        <v>34.659999999999997</v>
      </c>
      <c r="AH52" s="127">
        <v>0</v>
      </c>
    </row>
    <row r="53" spans="1:34">
      <c r="A53" s="124" t="s">
        <v>203</v>
      </c>
      <c r="B53" s="124">
        <v>-1.3</v>
      </c>
      <c r="C53" s="124">
        <v>-5</v>
      </c>
      <c r="D53" s="124">
        <v>-3.4</v>
      </c>
      <c r="E53" s="124">
        <v>-7</v>
      </c>
      <c r="F53" s="124">
        <v>0</v>
      </c>
      <c r="G53" s="124">
        <v>0</v>
      </c>
      <c r="H53" s="124">
        <v>14.45</v>
      </c>
      <c r="I53" s="124">
        <v>187.8</v>
      </c>
      <c r="J53" s="124">
        <v>8.09</v>
      </c>
      <c r="K53" s="124">
        <v>10.59</v>
      </c>
      <c r="L53" s="124">
        <v>0</v>
      </c>
      <c r="M53" s="124">
        <v>9.6300000000000008</v>
      </c>
      <c r="N53" s="124">
        <v>0</v>
      </c>
      <c r="O53" s="124">
        <v>-1</v>
      </c>
      <c r="P53" s="124">
        <v>0</v>
      </c>
      <c r="Q53" s="124">
        <v>6.74</v>
      </c>
      <c r="R53" s="124">
        <v>3.76</v>
      </c>
      <c r="S53" s="124">
        <v>4.82</v>
      </c>
      <c r="T53" s="124">
        <v>-9</v>
      </c>
      <c r="U53" s="124">
        <v>9.6300000000000008</v>
      </c>
      <c r="V53" s="124">
        <v>2.89</v>
      </c>
      <c r="W53" s="124">
        <v>19.260000000000002</v>
      </c>
      <c r="X53" s="124">
        <v>0</v>
      </c>
      <c r="Y53" s="124">
        <v>3.85</v>
      </c>
      <c r="Z53" s="124">
        <v>0</v>
      </c>
      <c r="AA53" s="124">
        <v>0</v>
      </c>
      <c r="AB53" s="124">
        <v>-15</v>
      </c>
      <c r="AC53" s="124">
        <v>28.89</v>
      </c>
      <c r="AD53" s="124">
        <v>0</v>
      </c>
      <c r="AE53" s="124">
        <v>0</v>
      </c>
      <c r="AF53" s="124">
        <v>5.49</v>
      </c>
      <c r="AG53" s="124">
        <v>34.67</v>
      </c>
      <c r="AH53" s="127">
        <v>0</v>
      </c>
    </row>
    <row r="54" spans="1:34">
      <c r="A54" s="124" t="s">
        <v>204</v>
      </c>
      <c r="B54" s="124">
        <v>-1.3</v>
      </c>
      <c r="C54" s="124">
        <v>-5</v>
      </c>
      <c r="D54" s="124">
        <v>-6.6</v>
      </c>
      <c r="E54" s="124">
        <v>-6.9</v>
      </c>
      <c r="F54" s="124">
        <v>0</v>
      </c>
      <c r="G54" s="124">
        <v>0</v>
      </c>
      <c r="H54" s="124">
        <v>14.45</v>
      </c>
      <c r="I54" s="124">
        <v>433.37</v>
      </c>
      <c r="J54" s="124">
        <v>5.97</v>
      </c>
      <c r="K54" s="124">
        <v>10.59</v>
      </c>
      <c r="L54" s="124">
        <v>0</v>
      </c>
      <c r="M54" s="124">
        <v>9.6300000000000008</v>
      </c>
      <c r="N54" s="124">
        <v>0</v>
      </c>
      <c r="O54" s="124">
        <v>-1</v>
      </c>
      <c r="P54" s="124">
        <v>0</v>
      </c>
      <c r="Q54" s="124">
        <v>6.74</v>
      </c>
      <c r="R54" s="124">
        <v>3.56</v>
      </c>
      <c r="S54" s="124">
        <v>4.82</v>
      </c>
      <c r="T54" s="124">
        <v>-2</v>
      </c>
      <c r="U54" s="124">
        <v>9.6300000000000008</v>
      </c>
      <c r="V54" s="124">
        <v>2.89</v>
      </c>
      <c r="W54" s="124">
        <v>19.260000000000002</v>
      </c>
      <c r="X54" s="124">
        <v>0</v>
      </c>
      <c r="Y54" s="124">
        <v>3.85</v>
      </c>
      <c r="Z54" s="124">
        <v>0</v>
      </c>
      <c r="AA54" s="124">
        <v>0</v>
      </c>
      <c r="AB54" s="124">
        <v>-15</v>
      </c>
      <c r="AC54" s="124">
        <v>28.89</v>
      </c>
      <c r="AD54" s="124">
        <v>0</v>
      </c>
      <c r="AE54" s="124">
        <v>0</v>
      </c>
      <c r="AF54" s="124">
        <v>5.49</v>
      </c>
      <c r="AG54" s="124">
        <v>34.67</v>
      </c>
      <c r="AH54" s="127">
        <v>0</v>
      </c>
    </row>
    <row r="55" spans="1:34">
      <c r="A55" s="124" t="s">
        <v>205</v>
      </c>
      <c r="B55" s="124">
        <v>-1.3</v>
      </c>
      <c r="C55" s="124">
        <v>0</v>
      </c>
      <c r="D55" s="124">
        <v>-4.7</v>
      </c>
      <c r="E55" s="124">
        <v>-6.5</v>
      </c>
      <c r="F55" s="124">
        <v>-0.4</v>
      </c>
      <c r="G55" s="124">
        <v>0</v>
      </c>
      <c r="H55" s="124">
        <v>14.45</v>
      </c>
      <c r="I55" s="124">
        <v>744.8</v>
      </c>
      <c r="J55" s="124">
        <v>8.57</v>
      </c>
      <c r="K55" s="124">
        <v>10.59</v>
      </c>
      <c r="L55" s="124">
        <v>0</v>
      </c>
      <c r="M55" s="124">
        <v>9.6300000000000008</v>
      </c>
      <c r="N55" s="124">
        <v>0</v>
      </c>
      <c r="O55" s="124">
        <v>-1</v>
      </c>
      <c r="P55" s="124">
        <v>0</v>
      </c>
      <c r="Q55" s="124">
        <v>6.74</v>
      </c>
      <c r="R55" s="124">
        <v>3.66</v>
      </c>
      <c r="S55" s="124">
        <v>4.82</v>
      </c>
      <c r="T55" s="124">
        <v>-2</v>
      </c>
      <c r="U55" s="124">
        <v>9.6300000000000008</v>
      </c>
      <c r="V55" s="124">
        <v>2.89</v>
      </c>
      <c r="W55" s="124">
        <v>19.260000000000002</v>
      </c>
      <c r="X55" s="124">
        <v>0</v>
      </c>
      <c r="Y55" s="124">
        <v>3.85</v>
      </c>
      <c r="Z55" s="124">
        <v>0</v>
      </c>
      <c r="AA55" s="124">
        <v>0</v>
      </c>
      <c r="AB55" s="124">
        <v>-20</v>
      </c>
      <c r="AC55" s="124">
        <v>28.89</v>
      </c>
      <c r="AD55" s="124">
        <v>0</v>
      </c>
      <c r="AE55" s="124">
        <v>0</v>
      </c>
      <c r="AF55" s="124">
        <v>5.49</v>
      </c>
      <c r="AG55" s="124">
        <v>34.67</v>
      </c>
      <c r="AH55" s="127">
        <v>0</v>
      </c>
    </row>
    <row r="56" spans="1:34">
      <c r="A56" s="124" t="s">
        <v>206</v>
      </c>
      <c r="B56" s="124">
        <v>-1.3</v>
      </c>
      <c r="C56" s="124">
        <v>0</v>
      </c>
      <c r="D56" s="124">
        <v>-1.5</v>
      </c>
      <c r="E56" s="124">
        <v>-6.2</v>
      </c>
      <c r="F56" s="124">
        <v>-0.4</v>
      </c>
      <c r="G56" s="124">
        <v>0</v>
      </c>
      <c r="H56" s="124">
        <v>14.45</v>
      </c>
      <c r="I56" s="124">
        <v>789.61</v>
      </c>
      <c r="J56" s="124">
        <v>10.69</v>
      </c>
      <c r="K56" s="124">
        <v>10.59</v>
      </c>
      <c r="L56" s="124">
        <v>0</v>
      </c>
      <c r="M56" s="124">
        <v>9.6300000000000008</v>
      </c>
      <c r="N56" s="124">
        <v>0</v>
      </c>
      <c r="O56" s="124">
        <v>-1</v>
      </c>
      <c r="P56" s="124">
        <v>0</v>
      </c>
      <c r="Q56" s="124">
        <v>6.74</v>
      </c>
      <c r="R56" s="124">
        <v>3.66</v>
      </c>
      <c r="S56" s="124">
        <v>4.82</v>
      </c>
      <c r="T56" s="124">
        <v>-2</v>
      </c>
      <c r="U56" s="124">
        <v>9.6300000000000008</v>
      </c>
      <c r="V56" s="124">
        <v>2.89</v>
      </c>
      <c r="W56" s="124">
        <v>19.260000000000002</v>
      </c>
      <c r="X56" s="124">
        <v>0</v>
      </c>
      <c r="Y56" s="124">
        <v>3.85</v>
      </c>
      <c r="Z56" s="124">
        <v>0</v>
      </c>
      <c r="AA56" s="124">
        <v>0</v>
      </c>
      <c r="AB56" s="124">
        <v>-20</v>
      </c>
      <c r="AC56" s="124">
        <v>28.89</v>
      </c>
      <c r="AD56" s="124">
        <v>0</v>
      </c>
      <c r="AE56" s="124">
        <v>0</v>
      </c>
      <c r="AF56" s="124">
        <v>5.49</v>
      </c>
      <c r="AG56" s="124">
        <v>34.67</v>
      </c>
      <c r="AH56" s="127">
        <v>0</v>
      </c>
    </row>
    <row r="57" spans="1:34">
      <c r="A57" s="124" t="s">
        <v>207</v>
      </c>
      <c r="B57" s="124">
        <v>-1.3</v>
      </c>
      <c r="C57" s="124">
        <v>0</v>
      </c>
      <c r="D57" s="124">
        <v>-4.3</v>
      </c>
      <c r="E57" s="124">
        <v>-5.9</v>
      </c>
      <c r="F57" s="124">
        <v>-0.4</v>
      </c>
      <c r="G57" s="124">
        <v>0</v>
      </c>
      <c r="H57" s="124">
        <v>14.45</v>
      </c>
      <c r="I57" s="124">
        <v>905.25</v>
      </c>
      <c r="J57" s="124">
        <v>0</v>
      </c>
      <c r="K57" s="124">
        <v>10.59</v>
      </c>
      <c r="L57" s="124">
        <v>0</v>
      </c>
      <c r="M57" s="124">
        <v>9.6300000000000008</v>
      </c>
      <c r="N57" s="124">
        <v>0</v>
      </c>
      <c r="O57" s="124">
        <v>-1</v>
      </c>
      <c r="P57" s="124">
        <v>0</v>
      </c>
      <c r="Q57" s="124">
        <v>6.74</v>
      </c>
      <c r="R57" s="124">
        <v>0</v>
      </c>
      <c r="S57" s="124">
        <v>4.82</v>
      </c>
      <c r="T57" s="124">
        <v>0</v>
      </c>
      <c r="U57" s="124">
        <v>9.6300000000000008</v>
      </c>
      <c r="V57" s="124">
        <v>2.89</v>
      </c>
      <c r="W57" s="124">
        <v>19.260000000000002</v>
      </c>
      <c r="X57" s="124">
        <v>0</v>
      </c>
      <c r="Y57" s="124">
        <v>3.85</v>
      </c>
      <c r="Z57" s="124">
        <v>0</v>
      </c>
      <c r="AA57" s="124">
        <v>0</v>
      </c>
      <c r="AB57" s="124">
        <v>-20</v>
      </c>
      <c r="AC57" s="124">
        <v>14.45</v>
      </c>
      <c r="AD57" s="124">
        <v>0</v>
      </c>
      <c r="AE57" s="124">
        <v>0</v>
      </c>
      <c r="AF57" s="124">
        <v>5.49</v>
      </c>
      <c r="AG57" s="124">
        <v>34.67</v>
      </c>
      <c r="AH57" s="127">
        <v>0</v>
      </c>
    </row>
    <row r="58" spans="1:34">
      <c r="A58" s="124" t="s">
        <v>208</v>
      </c>
      <c r="B58" s="124">
        <v>-1.3</v>
      </c>
      <c r="C58" s="124">
        <v>0</v>
      </c>
      <c r="D58" s="124">
        <v>-2.9</v>
      </c>
      <c r="E58" s="124">
        <v>-5.4</v>
      </c>
      <c r="F58" s="124">
        <v>-0.4</v>
      </c>
      <c r="G58" s="124">
        <v>0</v>
      </c>
      <c r="H58" s="124">
        <v>14.45</v>
      </c>
      <c r="I58" s="124">
        <v>824.36</v>
      </c>
      <c r="J58" s="124">
        <v>0</v>
      </c>
      <c r="K58" s="124">
        <v>10.59</v>
      </c>
      <c r="L58" s="124">
        <v>0</v>
      </c>
      <c r="M58" s="124">
        <v>9.6300000000000008</v>
      </c>
      <c r="N58" s="124">
        <v>0</v>
      </c>
      <c r="O58" s="124">
        <v>-1</v>
      </c>
      <c r="P58" s="124">
        <v>0</v>
      </c>
      <c r="Q58" s="124">
        <v>6.74</v>
      </c>
      <c r="R58" s="124">
        <v>0</v>
      </c>
      <c r="S58" s="124">
        <v>4.82</v>
      </c>
      <c r="T58" s="124">
        <v>0</v>
      </c>
      <c r="U58" s="124">
        <v>9.6300000000000008</v>
      </c>
      <c r="V58" s="124">
        <v>2.89</v>
      </c>
      <c r="W58" s="124">
        <v>19.260000000000002</v>
      </c>
      <c r="X58" s="124">
        <v>0</v>
      </c>
      <c r="Y58" s="124">
        <v>3.85</v>
      </c>
      <c r="Z58" s="124">
        <v>0</v>
      </c>
      <c r="AA58" s="124">
        <v>0</v>
      </c>
      <c r="AB58" s="124">
        <v>-20</v>
      </c>
      <c r="AC58" s="124">
        <v>14.45</v>
      </c>
      <c r="AD58" s="124">
        <v>0</v>
      </c>
      <c r="AE58" s="124">
        <v>0</v>
      </c>
      <c r="AF58" s="124">
        <v>5.49</v>
      </c>
      <c r="AG58" s="124">
        <v>34.67</v>
      </c>
      <c r="AH58" s="127">
        <v>0</v>
      </c>
    </row>
    <row r="59" spans="1:34">
      <c r="A59" s="124" t="s">
        <v>209</v>
      </c>
      <c r="B59" s="124">
        <v>-1.1000000000000001</v>
      </c>
      <c r="C59" s="124">
        <v>0</v>
      </c>
      <c r="D59" s="124">
        <v>-3.1</v>
      </c>
      <c r="E59" s="124">
        <v>-4.7</v>
      </c>
      <c r="F59" s="124">
        <v>-0.4</v>
      </c>
      <c r="G59" s="124">
        <v>0</v>
      </c>
      <c r="H59" s="124">
        <v>14.45</v>
      </c>
      <c r="I59" s="124">
        <v>615.79999999999995</v>
      </c>
      <c r="J59" s="124">
        <v>0</v>
      </c>
      <c r="K59" s="124">
        <v>10.59</v>
      </c>
      <c r="L59" s="124">
        <v>0</v>
      </c>
      <c r="M59" s="124">
        <v>9.6300000000000008</v>
      </c>
      <c r="N59" s="124">
        <v>0</v>
      </c>
      <c r="O59" s="124">
        <v>-1</v>
      </c>
      <c r="P59" s="124">
        <v>0</v>
      </c>
      <c r="Q59" s="124">
        <v>6.74</v>
      </c>
      <c r="R59" s="124">
        <v>5.01</v>
      </c>
      <c r="S59" s="124">
        <v>4.82</v>
      </c>
      <c r="T59" s="124">
        <v>0</v>
      </c>
      <c r="U59" s="124">
        <v>9.6300000000000008</v>
      </c>
      <c r="V59" s="124">
        <v>2.89</v>
      </c>
      <c r="W59" s="124">
        <v>19.260000000000002</v>
      </c>
      <c r="X59" s="124">
        <v>0</v>
      </c>
      <c r="Y59" s="124">
        <v>3.85</v>
      </c>
      <c r="Z59" s="124">
        <v>0</v>
      </c>
      <c r="AA59" s="124">
        <v>0</v>
      </c>
      <c r="AB59" s="124">
        <v>-20</v>
      </c>
      <c r="AC59" s="124">
        <v>14.45</v>
      </c>
      <c r="AD59" s="124">
        <v>0</v>
      </c>
      <c r="AE59" s="124">
        <v>-3.6</v>
      </c>
      <c r="AF59" s="124">
        <v>10.59</v>
      </c>
      <c r="AG59" s="124">
        <v>34.67</v>
      </c>
      <c r="AH59" s="127">
        <v>0</v>
      </c>
    </row>
    <row r="60" spans="1:34">
      <c r="A60" s="124" t="s">
        <v>210</v>
      </c>
      <c r="B60" s="124">
        <v>-1.1000000000000001</v>
      </c>
      <c r="C60" s="124">
        <v>-12</v>
      </c>
      <c r="D60" s="124">
        <v>-1.4</v>
      </c>
      <c r="E60" s="124">
        <v>-4.3</v>
      </c>
      <c r="F60" s="124">
        <v>-0.4</v>
      </c>
      <c r="G60" s="124">
        <v>0</v>
      </c>
      <c r="H60" s="124">
        <v>14.45</v>
      </c>
      <c r="I60" s="124">
        <v>602.19000000000005</v>
      </c>
      <c r="J60" s="124">
        <v>0</v>
      </c>
      <c r="K60" s="124">
        <v>10.59</v>
      </c>
      <c r="L60" s="124">
        <v>0</v>
      </c>
      <c r="M60" s="124">
        <v>9.6300000000000008</v>
      </c>
      <c r="N60" s="124">
        <v>0</v>
      </c>
      <c r="O60" s="124">
        <v>-1</v>
      </c>
      <c r="P60" s="124">
        <v>0</v>
      </c>
      <c r="Q60" s="124">
        <v>6.74</v>
      </c>
      <c r="R60" s="124">
        <v>5.3</v>
      </c>
      <c r="S60" s="124">
        <v>4.82</v>
      </c>
      <c r="T60" s="124">
        <v>0</v>
      </c>
      <c r="U60" s="124">
        <v>9.6300000000000008</v>
      </c>
      <c r="V60" s="124">
        <v>2.89</v>
      </c>
      <c r="W60" s="124">
        <v>19.260000000000002</v>
      </c>
      <c r="X60" s="124">
        <v>0</v>
      </c>
      <c r="Y60" s="124">
        <v>3.85</v>
      </c>
      <c r="Z60" s="124">
        <v>0</v>
      </c>
      <c r="AA60" s="124">
        <v>0</v>
      </c>
      <c r="AB60" s="124">
        <v>-20</v>
      </c>
      <c r="AC60" s="124">
        <v>14.45</v>
      </c>
      <c r="AD60" s="124">
        <v>0</v>
      </c>
      <c r="AE60" s="124">
        <v>-3.6</v>
      </c>
      <c r="AF60" s="124">
        <v>10.59</v>
      </c>
      <c r="AG60" s="124">
        <v>34.67</v>
      </c>
      <c r="AH60" s="127">
        <v>0</v>
      </c>
    </row>
    <row r="61" spans="1:34">
      <c r="A61" s="124" t="s">
        <v>211</v>
      </c>
      <c r="B61" s="124">
        <v>-1.1000000000000001</v>
      </c>
      <c r="C61" s="124">
        <v>0</v>
      </c>
      <c r="D61" s="124">
        <v>0</v>
      </c>
      <c r="E61" s="124">
        <v>-3.6</v>
      </c>
      <c r="F61" s="124">
        <v>-0.4</v>
      </c>
      <c r="G61" s="124">
        <v>0</v>
      </c>
      <c r="H61" s="124">
        <v>14.45</v>
      </c>
      <c r="I61" s="124">
        <v>639.89</v>
      </c>
      <c r="J61" s="124">
        <v>0</v>
      </c>
      <c r="K61" s="124">
        <v>10.59</v>
      </c>
      <c r="L61" s="124">
        <v>0</v>
      </c>
      <c r="M61" s="124">
        <v>9.6300000000000008</v>
      </c>
      <c r="N61" s="124">
        <v>0</v>
      </c>
      <c r="O61" s="124">
        <v>-1</v>
      </c>
      <c r="P61" s="124">
        <v>0</v>
      </c>
      <c r="Q61" s="124">
        <v>6.74</v>
      </c>
      <c r="R61" s="124">
        <v>5.39</v>
      </c>
      <c r="S61" s="124">
        <v>4.82</v>
      </c>
      <c r="T61" s="124">
        <v>0</v>
      </c>
      <c r="U61" s="124">
        <v>9.6300000000000008</v>
      </c>
      <c r="V61" s="124">
        <v>2.89</v>
      </c>
      <c r="W61" s="124">
        <v>19.260000000000002</v>
      </c>
      <c r="X61" s="124">
        <v>0</v>
      </c>
      <c r="Y61" s="124">
        <v>3.85</v>
      </c>
      <c r="Z61" s="124">
        <v>0</v>
      </c>
      <c r="AA61" s="124">
        <v>0</v>
      </c>
      <c r="AB61" s="124">
        <v>-10</v>
      </c>
      <c r="AC61" s="124">
        <v>14.45</v>
      </c>
      <c r="AD61" s="124">
        <v>0</v>
      </c>
      <c r="AE61" s="124">
        <v>-3.6</v>
      </c>
      <c r="AF61" s="124">
        <v>10.59</v>
      </c>
      <c r="AG61" s="124">
        <v>34.67</v>
      </c>
      <c r="AH61" s="127">
        <v>0</v>
      </c>
    </row>
    <row r="62" spans="1:34">
      <c r="A62" s="124" t="s">
        <v>212</v>
      </c>
      <c r="B62" s="124">
        <v>-1.1000000000000001</v>
      </c>
      <c r="C62" s="124">
        <v>0</v>
      </c>
      <c r="D62" s="124">
        <v>0</v>
      </c>
      <c r="E62" s="124">
        <v>-3.2</v>
      </c>
      <c r="F62" s="124">
        <v>-0.4</v>
      </c>
      <c r="G62" s="124">
        <v>0</v>
      </c>
      <c r="H62" s="124">
        <v>14.45</v>
      </c>
      <c r="I62" s="124">
        <v>402.08</v>
      </c>
      <c r="J62" s="124">
        <v>0</v>
      </c>
      <c r="K62" s="124">
        <v>10.59</v>
      </c>
      <c r="L62" s="124">
        <v>0</v>
      </c>
      <c r="M62" s="124">
        <v>9.6300000000000008</v>
      </c>
      <c r="N62" s="124">
        <v>0</v>
      </c>
      <c r="O62" s="124">
        <v>-1</v>
      </c>
      <c r="P62" s="124">
        <v>0</v>
      </c>
      <c r="Q62" s="124">
        <v>6.74</v>
      </c>
      <c r="R62" s="124">
        <v>5.59</v>
      </c>
      <c r="S62" s="124">
        <v>4.82</v>
      </c>
      <c r="T62" s="124">
        <v>0</v>
      </c>
      <c r="U62" s="124">
        <v>9.6300000000000008</v>
      </c>
      <c r="V62" s="124">
        <v>2.89</v>
      </c>
      <c r="W62" s="124">
        <v>19.260000000000002</v>
      </c>
      <c r="X62" s="124">
        <v>0</v>
      </c>
      <c r="Y62" s="124">
        <v>3.85</v>
      </c>
      <c r="Z62" s="124">
        <v>0</v>
      </c>
      <c r="AA62" s="124">
        <v>0</v>
      </c>
      <c r="AB62" s="124">
        <v>-10</v>
      </c>
      <c r="AC62" s="124">
        <v>14.45</v>
      </c>
      <c r="AD62" s="124">
        <v>0</v>
      </c>
      <c r="AE62" s="124">
        <v>-3.6</v>
      </c>
      <c r="AF62" s="124">
        <v>10.59</v>
      </c>
      <c r="AG62" s="124">
        <v>34.67</v>
      </c>
      <c r="AH62" s="127">
        <v>0</v>
      </c>
    </row>
    <row r="63" spans="1:34">
      <c r="A63" s="124" t="s">
        <v>213</v>
      </c>
      <c r="B63" s="124">
        <v>-1.1000000000000001</v>
      </c>
      <c r="C63" s="124">
        <v>0</v>
      </c>
      <c r="D63" s="124">
        <v>0</v>
      </c>
      <c r="E63" s="124">
        <v>-2.5</v>
      </c>
      <c r="F63" s="124">
        <v>-0.4</v>
      </c>
      <c r="G63" s="124">
        <v>0</v>
      </c>
      <c r="H63" s="124">
        <v>14.45</v>
      </c>
      <c r="I63" s="124">
        <v>241.72</v>
      </c>
      <c r="J63" s="124">
        <v>0</v>
      </c>
      <c r="K63" s="124">
        <v>10.59</v>
      </c>
      <c r="L63" s="124">
        <v>0</v>
      </c>
      <c r="M63" s="124">
        <v>9.6300000000000008</v>
      </c>
      <c r="N63" s="124">
        <v>0</v>
      </c>
      <c r="O63" s="124">
        <v>-1</v>
      </c>
      <c r="P63" s="124">
        <v>0</v>
      </c>
      <c r="Q63" s="124">
        <v>6.74</v>
      </c>
      <c r="R63" s="124">
        <v>5.68</v>
      </c>
      <c r="S63" s="124">
        <v>4.82</v>
      </c>
      <c r="T63" s="124">
        <v>0</v>
      </c>
      <c r="U63" s="124">
        <v>9.6300000000000008</v>
      </c>
      <c r="V63" s="124">
        <v>2.89</v>
      </c>
      <c r="W63" s="124">
        <v>19.260000000000002</v>
      </c>
      <c r="X63" s="124">
        <v>0</v>
      </c>
      <c r="Y63" s="124">
        <v>3.85</v>
      </c>
      <c r="Z63" s="124">
        <v>0</v>
      </c>
      <c r="AA63" s="124">
        <v>0</v>
      </c>
      <c r="AB63" s="124">
        <v>-10</v>
      </c>
      <c r="AC63" s="124">
        <v>14.45</v>
      </c>
      <c r="AD63" s="124">
        <v>0</v>
      </c>
      <c r="AE63" s="124">
        <v>-3.6</v>
      </c>
      <c r="AF63" s="124">
        <v>10.59</v>
      </c>
      <c r="AG63" s="124">
        <v>34.67</v>
      </c>
      <c r="AH63" s="127">
        <v>0</v>
      </c>
    </row>
    <row r="64" spans="1:34">
      <c r="A64" s="124" t="s">
        <v>214</v>
      </c>
      <c r="B64" s="124">
        <v>-1.1000000000000001</v>
      </c>
      <c r="C64" s="124">
        <v>0</v>
      </c>
      <c r="D64" s="124">
        <v>0</v>
      </c>
      <c r="E64" s="124">
        <v>-1.3</v>
      </c>
      <c r="F64" s="124">
        <v>-0.4</v>
      </c>
      <c r="G64" s="124">
        <v>0</v>
      </c>
      <c r="H64" s="124">
        <v>14.45</v>
      </c>
      <c r="I64" s="124">
        <v>94.31</v>
      </c>
      <c r="J64" s="124">
        <v>0</v>
      </c>
      <c r="K64" s="124">
        <v>10.59</v>
      </c>
      <c r="L64" s="124">
        <v>0</v>
      </c>
      <c r="M64" s="124">
        <v>9.6300000000000008</v>
      </c>
      <c r="N64" s="124">
        <v>0</v>
      </c>
      <c r="O64" s="124">
        <v>-1</v>
      </c>
      <c r="P64" s="124">
        <v>0</v>
      </c>
      <c r="Q64" s="124">
        <v>6.74</v>
      </c>
      <c r="R64" s="124">
        <v>5.68</v>
      </c>
      <c r="S64" s="124">
        <v>4.82</v>
      </c>
      <c r="T64" s="124">
        <v>0</v>
      </c>
      <c r="U64" s="124">
        <v>9.6300000000000008</v>
      </c>
      <c r="V64" s="124">
        <v>2.89</v>
      </c>
      <c r="W64" s="124">
        <v>19.260000000000002</v>
      </c>
      <c r="X64" s="124">
        <v>0</v>
      </c>
      <c r="Y64" s="124">
        <v>3.85</v>
      </c>
      <c r="Z64" s="124">
        <v>0</v>
      </c>
      <c r="AA64" s="124">
        <v>0</v>
      </c>
      <c r="AB64" s="124">
        <v>-10</v>
      </c>
      <c r="AC64" s="124">
        <v>14.45</v>
      </c>
      <c r="AD64" s="124">
        <v>0</v>
      </c>
      <c r="AE64" s="124">
        <v>-3.6</v>
      </c>
      <c r="AF64" s="124">
        <v>10.59</v>
      </c>
      <c r="AG64" s="124">
        <v>34.67</v>
      </c>
      <c r="AH64" s="127">
        <v>0</v>
      </c>
    </row>
    <row r="65" spans="1:34">
      <c r="A65" s="124" t="s">
        <v>215</v>
      </c>
      <c r="B65" s="124">
        <v>-1.1000000000000001</v>
      </c>
      <c r="C65" s="124">
        <v>0</v>
      </c>
      <c r="D65" s="124">
        <v>0</v>
      </c>
      <c r="E65" s="124">
        <v>-0.5</v>
      </c>
      <c r="F65" s="124">
        <v>-0.4</v>
      </c>
      <c r="G65" s="124">
        <v>0</v>
      </c>
      <c r="H65" s="124">
        <v>14.45</v>
      </c>
      <c r="I65" s="124">
        <v>73.22</v>
      </c>
      <c r="J65" s="124">
        <v>0</v>
      </c>
      <c r="K65" s="124">
        <v>10.59</v>
      </c>
      <c r="L65" s="124">
        <v>0</v>
      </c>
      <c r="M65" s="124">
        <v>9.6300000000000008</v>
      </c>
      <c r="N65" s="124">
        <v>0</v>
      </c>
      <c r="O65" s="124">
        <v>-1</v>
      </c>
      <c r="P65" s="124">
        <v>0</v>
      </c>
      <c r="Q65" s="124">
        <v>6.74</v>
      </c>
      <c r="R65" s="124">
        <v>5.87</v>
      </c>
      <c r="S65" s="124">
        <v>4.82</v>
      </c>
      <c r="T65" s="124">
        <v>0</v>
      </c>
      <c r="U65" s="124">
        <v>9.6300000000000008</v>
      </c>
      <c r="V65" s="124">
        <v>2.89</v>
      </c>
      <c r="W65" s="124">
        <v>19.260000000000002</v>
      </c>
      <c r="X65" s="124">
        <v>0</v>
      </c>
      <c r="Y65" s="124">
        <v>3.85</v>
      </c>
      <c r="Z65" s="124">
        <v>0</v>
      </c>
      <c r="AA65" s="124">
        <v>0</v>
      </c>
      <c r="AB65" s="124">
        <v>-10</v>
      </c>
      <c r="AC65" s="124">
        <v>14.45</v>
      </c>
      <c r="AD65" s="124">
        <v>0</v>
      </c>
      <c r="AE65" s="124">
        <v>-3.6</v>
      </c>
      <c r="AF65" s="124">
        <v>10.59</v>
      </c>
      <c r="AG65" s="124">
        <v>26</v>
      </c>
      <c r="AH65" s="127">
        <v>-2.8</v>
      </c>
    </row>
    <row r="66" spans="1:34">
      <c r="A66" s="124" t="s">
        <v>216</v>
      </c>
      <c r="B66" s="124">
        <v>-1.1000000000000001</v>
      </c>
      <c r="C66" s="124">
        <v>0</v>
      </c>
      <c r="D66" s="124">
        <v>0</v>
      </c>
      <c r="E66" s="124">
        <v>0</v>
      </c>
      <c r="F66" s="124">
        <v>-0.4</v>
      </c>
      <c r="G66" s="124">
        <v>0</v>
      </c>
      <c r="H66" s="124">
        <v>14.45</v>
      </c>
      <c r="I66" s="124">
        <v>0</v>
      </c>
      <c r="J66" s="124">
        <v>0</v>
      </c>
      <c r="K66" s="124">
        <v>10.59</v>
      </c>
      <c r="L66" s="124">
        <v>0</v>
      </c>
      <c r="M66" s="124">
        <v>9.6300000000000008</v>
      </c>
      <c r="N66" s="124">
        <v>0</v>
      </c>
      <c r="O66" s="124">
        <v>-1</v>
      </c>
      <c r="P66" s="124">
        <v>-15</v>
      </c>
      <c r="Q66" s="124">
        <v>6.74</v>
      </c>
      <c r="R66" s="124">
        <v>0</v>
      </c>
      <c r="S66" s="124">
        <v>4.82</v>
      </c>
      <c r="T66" s="124">
        <v>0</v>
      </c>
      <c r="U66" s="124">
        <v>9.6300000000000008</v>
      </c>
      <c r="V66" s="124">
        <v>2.89</v>
      </c>
      <c r="W66" s="124">
        <v>19.260000000000002</v>
      </c>
      <c r="X66" s="124">
        <v>0</v>
      </c>
      <c r="Y66" s="124">
        <v>3.85</v>
      </c>
      <c r="Z66" s="124">
        <v>0</v>
      </c>
      <c r="AA66" s="124">
        <v>0</v>
      </c>
      <c r="AB66" s="124">
        <v>-10</v>
      </c>
      <c r="AC66" s="124">
        <v>14.45</v>
      </c>
      <c r="AD66" s="124">
        <v>0</v>
      </c>
      <c r="AE66" s="124">
        <v>-3.6</v>
      </c>
      <c r="AF66" s="124">
        <v>10.59</v>
      </c>
      <c r="AG66" s="124">
        <v>27.92</v>
      </c>
      <c r="AH66" s="127">
        <v>-2.8</v>
      </c>
    </row>
    <row r="67" spans="1:34">
      <c r="A67" s="124" t="s">
        <v>217</v>
      </c>
      <c r="B67" s="124">
        <v>-1.1000000000000001</v>
      </c>
      <c r="C67" s="124">
        <v>-12</v>
      </c>
      <c r="D67" s="124">
        <v>0</v>
      </c>
      <c r="E67" s="124">
        <v>0</v>
      </c>
      <c r="F67" s="124">
        <v>-0.4</v>
      </c>
      <c r="G67" s="124">
        <v>0</v>
      </c>
      <c r="H67" s="124">
        <v>14.45</v>
      </c>
      <c r="I67" s="124">
        <v>-154.59</v>
      </c>
      <c r="J67" s="124">
        <v>0</v>
      </c>
      <c r="K67" s="124">
        <v>10.59</v>
      </c>
      <c r="L67" s="124">
        <v>0</v>
      </c>
      <c r="M67" s="124">
        <v>9.6300000000000008</v>
      </c>
      <c r="N67" s="124">
        <v>0</v>
      </c>
      <c r="O67" s="124">
        <v>-1</v>
      </c>
      <c r="P67" s="124">
        <v>0</v>
      </c>
      <c r="Q67" s="124">
        <v>14.45</v>
      </c>
      <c r="R67" s="124">
        <v>1.1599999999999999</v>
      </c>
      <c r="S67" s="124">
        <v>4.82</v>
      </c>
      <c r="T67" s="124">
        <v>0</v>
      </c>
      <c r="U67" s="124">
        <v>4.82</v>
      </c>
      <c r="V67" s="124">
        <v>2.89</v>
      </c>
      <c r="W67" s="124">
        <v>19.260000000000002</v>
      </c>
      <c r="X67" s="124">
        <v>0</v>
      </c>
      <c r="Y67" s="124">
        <v>3.85</v>
      </c>
      <c r="Z67" s="124">
        <v>0</v>
      </c>
      <c r="AA67" s="124">
        <v>0</v>
      </c>
      <c r="AB67" s="124">
        <v>-10</v>
      </c>
      <c r="AC67" s="124">
        <v>0</v>
      </c>
      <c r="AD67" s="124">
        <v>0</v>
      </c>
      <c r="AE67" s="124">
        <v>-3.6</v>
      </c>
      <c r="AF67" s="124">
        <v>10.59</v>
      </c>
      <c r="AG67" s="124">
        <v>25.98</v>
      </c>
      <c r="AH67" s="127">
        <v>-2.8</v>
      </c>
    </row>
    <row r="68" spans="1:34">
      <c r="A68" s="124" t="s">
        <v>218</v>
      </c>
      <c r="B68" s="124">
        <v>-1.1000000000000001</v>
      </c>
      <c r="C68" s="124">
        <v>0</v>
      </c>
      <c r="D68" s="124">
        <v>0</v>
      </c>
      <c r="E68" s="124">
        <v>0</v>
      </c>
      <c r="F68" s="124">
        <v>-0.4</v>
      </c>
      <c r="G68" s="124">
        <v>0</v>
      </c>
      <c r="H68" s="124">
        <v>14.45</v>
      </c>
      <c r="I68" s="124">
        <v>-179.91</v>
      </c>
      <c r="J68" s="124">
        <v>0</v>
      </c>
      <c r="K68" s="124">
        <v>10.59</v>
      </c>
      <c r="L68" s="124">
        <v>0</v>
      </c>
      <c r="M68" s="124">
        <v>9.6300000000000008</v>
      </c>
      <c r="N68" s="124">
        <v>0</v>
      </c>
      <c r="O68" s="124">
        <v>-1</v>
      </c>
      <c r="P68" s="124">
        <v>0</v>
      </c>
      <c r="Q68" s="124">
        <v>14.45</v>
      </c>
      <c r="R68" s="124">
        <v>-1</v>
      </c>
      <c r="S68" s="124">
        <v>4.82</v>
      </c>
      <c r="T68" s="124">
        <v>0</v>
      </c>
      <c r="U68" s="124">
        <v>4.82</v>
      </c>
      <c r="V68" s="124">
        <v>2.89</v>
      </c>
      <c r="W68" s="124">
        <v>19.25</v>
      </c>
      <c r="X68" s="124">
        <v>0</v>
      </c>
      <c r="Y68" s="124">
        <v>3.85</v>
      </c>
      <c r="Z68" s="124">
        <v>0</v>
      </c>
      <c r="AA68" s="124">
        <v>0</v>
      </c>
      <c r="AB68" s="124">
        <v>-10</v>
      </c>
      <c r="AC68" s="124">
        <v>0</v>
      </c>
      <c r="AD68" s="124">
        <v>0</v>
      </c>
      <c r="AE68" s="124">
        <v>-3.6</v>
      </c>
      <c r="AF68" s="124">
        <v>10.59</v>
      </c>
      <c r="AG68" s="124">
        <v>15.41</v>
      </c>
      <c r="AH68" s="127">
        <v>-2.8</v>
      </c>
    </row>
    <row r="69" spans="1:34">
      <c r="A69" s="124" t="s">
        <v>219</v>
      </c>
      <c r="B69" s="124">
        <v>-1.1000000000000001</v>
      </c>
      <c r="C69" s="124">
        <v>0</v>
      </c>
      <c r="D69" s="124">
        <v>0</v>
      </c>
      <c r="E69" s="124">
        <v>0</v>
      </c>
      <c r="F69" s="124">
        <v>0</v>
      </c>
      <c r="G69" s="124">
        <v>0</v>
      </c>
      <c r="H69" s="124">
        <v>14.45</v>
      </c>
      <c r="I69" s="124">
        <v>2.0699999999999998</v>
      </c>
      <c r="J69" s="124">
        <v>0</v>
      </c>
      <c r="K69" s="124">
        <v>10.59</v>
      </c>
      <c r="L69" s="124">
        <v>0</v>
      </c>
      <c r="M69" s="124">
        <v>9.6300000000000008</v>
      </c>
      <c r="N69" s="124">
        <v>0</v>
      </c>
      <c r="O69" s="124">
        <v>-1</v>
      </c>
      <c r="P69" s="124">
        <v>0</v>
      </c>
      <c r="Q69" s="124">
        <v>14.45</v>
      </c>
      <c r="R69" s="124">
        <v>0</v>
      </c>
      <c r="S69" s="124">
        <v>4.82</v>
      </c>
      <c r="T69" s="124">
        <v>0</v>
      </c>
      <c r="U69" s="124">
        <v>4.82</v>
      </c>
      <c r="V69" s="124">
        <v>2.89</v>
      </c>
      <c r="W69" s="124">
        <v>19.260000000000002</v>
      </c>
      <c r="X69" s="124">
        <v>0</v>
      </c>
      <c r="Y69" s="124">
        <v>3.85</v>
      </c>
      <c r="Z69" s="124">
        <v>0</v>
      </c>
      <c r="AA69" s="124">
        <v>0</v>
      </c>
      <c r="AB69" s="124">
        <v>-10</v>
      </c>
      <c r="AC69" s="124">
        <v>0</v>
      </c>
      <c r="AD69" s="124">
        <v>0</v>
      </c>
      <c r="AE69" s="124">
        <v>-3.6</v>
      </c>
      <c r="AF69" s="124">
        <v>10.59</v>
      </c>
      <c r="AG69" s="124">
        <v>28.88</v>
      </c>
      <c r="AH69" s="127">
        <v>-2.8</v>
      </c>
    </row>
    <row r="70" spans="1:34">
      <c r="A70" s="124" t="s">
        <v>220</v>
      </c>
      <c r="B70" s="124">
        <v>-1.1000000000000001</v>
      </c>
      <c r="C70" s="124">
        <v>0</v>
      </c>
      <c r="D70" s="124">
        <v>0</v>
      </c>
      <c r="E70" s="124">
        <v>0</v>
      </c>
      <c r="F70" s="124">
        <v>0</v>
      </c>
      <c r="G70" s="124">
        <v>0</v>
      </c>
      <c r="H70" s="124">
        <v>14.45</v>
      </c>
      <c r="I70" s="124">
        <v>163.80000000000001</v>
      </c>
      <c r="J70" s="124">
        <v>0</v>
      </c>
      <c r="K70" s="124">
        <v>10.59</v>
      </c>
      <c r="L70" s="124">
        <v>0</v>
      </c>
      <c r="M70" s="124">
        <v>9.6300000000000008</v>
      </c>
      <c r="N70" s="124">
        <v>0</v>
      </c>
      <c r="O70" s="124">
        <v>-1</v>
      </c>
      <c r="P70" s="124">
        <v>0</v>
      </c>
      <c r="Q70" s="124">
        <v>14.45</v>
      </c>
      <c r="R70" s="124">
        <v>-0.7</v>
      </c>
      <c r="S70" s="124">
        <v>4.82</v>
      </c>
      <c r="T70" s="124">
        <v>0</v>
      </c>
      <c r="U70" s="124">
        <v>4.82</v>
      </c>
      <c r="V70" s="124">
        <v>2.89</v>
      </c>
      <c r="W70" s="124">
        <v>19.260000000000002</v>
      </c>
      <c r="X70" s="124">
        <v>0</v>
      </c>
      <c r="Y70" s="124">
        <v>3.85</v>
      </c>
      <c r="Z70" s="124">
        <v>0</v>
      </c>
      <c r="AA70" s="124">
        <v>0</v>
      </c>
      <c r="AB70" s="124">
        <v>-10</v>
      </c>
      <c r="AC70" s="124">
        <v>0</v>
      </c>
      <c r="AD70" s="124">
        <v>0</v>
      </c>
      <c r="AE70" s="124">
        <v>-3.6</v>
      </c>
      <c r="AF70" s="124">
        <v>10.59</v>
      </c>
      <c r="AG70" s="124">
        <v>42.37</v>
      </c>
      <c r="AH70" s="127">
        <v>-2.8</v>
      </c>
    </row>
    <row r="71" spans="1:34">
      <c r="A71" s="124" t="s">
        <v>221</v>
      </c>
      <c r="B71" s="124">
        <v>-1.1000000000000001</v>
      </c>
      <c r="C71" s="124">
        <v>0</v>
      </c>
      <c r="D71" s="124">
        <v>0</v>
      </c>
      <c r="E71" s="124">
        <v>0</v>
      </c>
      <c r="F71" s="124">
        <v>0</v>
      </c>
      <c r="G71" s="124">
        <v>0</v>
      </c>
      <c r="H71" s="124">
        <v>0</v>
      </c>
      <c r="I71" s="124">
        <v>158.91</v>
      </c>
      <c r="J71" s="124">
        <v>16.27</v>
      </c>
      <c r="K71" s="124">
        <v>10.59</v>
      </c>
      <c r="L71" s="124">
        <v>0</v>
      </c>
      <c r="M71" s="124">
        <v>9.6300000000000008</v>
      </c>
      <c r="N71" s="124">
        <v>0</v>
      </c>
      <c r="O71" s="124">
        <v>-1</v>
      </c>
      <c r="P71" s="124">
        <v>0</v>
      </c>
      <c r="Q71" s="124">
        <v>14.45</v>
      </c>
      <c r="R71" s="124">
        <v>-0.5</v>
      </c>
      <c r="S71" s="124">
        <v>14.45</v>
      </c>
      <c r="T71" s="124">
        <v>0</v>
      </c>
      <c r="U71" s="124">
        <v>4.82</v>
      </c>
      <c r="V71" s="124">
        <v>2.89</v>
      </c>
      <c r="W71" s="124">
        <v>19.260000000000002</v>
      </c>
      <c r="X71" s="124">
        <v>0</v>
      </c>
      <c r="Y71" s="124">
        <v>3.85</v>
      </c>
      <c r="Z71" s="124">
        <v>0</v>
      </c>
      <c r="AA71" s="124">
        <v>-7</v>
      </c>
      <c r="AB71" s="124">
        <v>-10</v>
      </c>
      <c r="AC71" s="124">
        <v>15.41</v>
      </c>
      <c r="AD71" s="124">
        <v>0</v>
      </c>
      <c r="AE71" s="124">
        <v>-3.6</v>
      </c>
      <c r="AF71" s="124">
        <v>10.59</v>
      </c>
      <c r="AG71" s="124">
        <v>0</v>
      </c>
      <c r="AH71" s="127">
        <v>-2.8</v>
      </c>
    </row>
    <row r="72" spans="1:34">
      <c r="A72" s="124" t="s">
        <v>222</v>
      </c>
      <c r="B72" s="124">
        <v>-1.1000000000000001</v>
      </c>
      <c r="C72" s="124">
        <v>0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207.05</v>
      </c>
      <c r="J72" s="124">
        <v>16.66</v>
      </c>
      <c r="K72" s="124">
        <v>10.59</v>
      </c>
      <c r="L72" s="124">
        <v>0</v>
      </c>
      <c r="M72" s="124">
        <v>9.6300000000000008</v>
      </c>
      <c r="N72" s="124">
        <v>0</v>
      </c>
      <c r="O72" s="124">
        <v>-1</v>
      </c>
      <c r="P72" s="124">
        <v>0</v>
      </c>
      <c r="Q72" s="124">
        <v>14.45</v>
      </c>
      <c r="R72" s="124">
        <v>-0.3</v>
      </c>
      <c r="S72" s="124">
        <v>14.45</v>
      </c>
      <c r="T72" s="124">
        <v>0</v>
      </c>
      <c r="U72" s="124">
        <v>4.82</v>
      </c>
      <c r="V72" s="124">
        <v>2.89</v>
      </c>
      <c r="W72" s="124">
        <v>19.260000000000002</v>
      </c>
      <c r="X72" s="124">
        <v>0</v>
      </c>
      <c r="Y72" s="124">
        <v>3.85</v>
      </c>
      <c r="Z72" s="124">
        <v>0</v>
      </c>
      <c r="AA72" s="124">
        <v>-7</v>
      </c>
      <c r="AB72" s="124">
        <v>-10</v>
      </c>
      <c r="AC72" s="124">
        <v>15.41</v>
      </c>
      <c r="AD72" s="124">
        <v>0</v>
      </c>
      <c r="AE72" s="124">
        <v>-3.6</v>
      </c>
      <c r="AF72" s="124">
        <v>10.59</v>
      </c>
      <c r="AG72" s="124">
        <v>0</v>
      </c>
      <c r="AH72" s="127">
        <v>-2.8</v>
      </c>
    </row>
    <row r="73" spans="1:34">
      <c r="A73" s="124" t="s">
        <v>223</v>
      </c>
      <c r="B73" s="124">
        <v>-1.1000000000000001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124">
        <v>211.89</v>
      </c>
      <c r="J73" s="124">
        <v>0</v>
      </c>
      <c r="K73" s="124">
        <v>10.59</v>
      </c>
      <c r="L73" s="124">
        <v>0</v>
      </c>
      <c r="M73" s="124">
        <v>9.6300000000000008</v>
      </c>
      <c r="N73" s="124">
        <v>0</v>
      </c>
      <c r="O73" s="124">
        <v>-1</v>
      </c>
      <c r="P73" s="124">
        <v>0</v>
      </c>
      <c r="Q73" s="124">
        <v>14.45</v>
      </c>
      <c r="R73" s="124">
        <v>-0.1</v>
      </c>
      <c r="S73" s="124">
        <v>14.45</v>
      </c>
      <c r="T73" s="124">
        <v>0</v>
      </c>
      <c r="U73" s="124">
        <v>4.82</v>
      </c>
      <c r="V73" s="124">
        <v>2.89</v>
      </c>
      <c r="W73" s="124">
        <v>19.260000000000002</v>
      </c>
      <c r="X73" s="124">
        <v>0</v>
      </c>
      <c r="Y73" s="124">
        <v>3.85</v>
      </c>
      <c r="Z73" s="124">
        <v>0</v>
      </c>
      <c r="AA73" s="124">
        <v>-7</v>
      </c>
      <c r="AB73" s="124">
        <v>-5</v>
      </c>
      <c r="AC73" s="124">
        <v>15.41</v>
      </c>
      <c r="AD73" s="124">
        <v>0</v>
      </c>
      <c r="AE73" s="124">
        <v>0</v>
      </c>
      <c r="AF73" s="124">
        <v>10.59</v>
      </c>
      <c r="AG73" s="124">
        <v>37.56</v>
      </c>
      <c r="AH73" s="127">
        <v>-2.8</v>
      </c>
    </row>
    <row r="74" spans="1:34">
      <c r="A74" s="124" t="s">
        <v>224</v>
      </c>
      <c r="B74" s="124">
        <v>-1.1000000000000001</v>
      </c>
      <c r="C74" s="124">
        <v>-14</v>
      </c>
      <c r="D74" s="124">
        <v>0</v>
      </c>
      <c r="E74" s="124">
        <v>0</v>
      </c>
      <c r="F74" s="124">
        <v>0</v>
      </c>
      <c r="G74" s="124">
        <v>0</v>
      </c>
      <c r="H74" s="124">
        <v>0</v>
      </c>
      <c r="I74" s="124">
        <v>154.02000000000001</v>
      </c>
      <c r="J74" s="124">
        <v>0</v>
      </c>
      <c r="K74" s="124">
        <v>10.59</v>
      </c>
      <c r="L74" s="124">
        <v>0</v>
      </c>
      <c r="M74" s="124">
        <v>9.6300000000000008</v>
      </c>
      <c r="N74" s="124">
        <v>0</v>
      </c>
      <c r="O74" s="124">
        <v>-1</v>
      </c>
      <c r="P74" s="124">
        <v>0</v>
      </c>
      <c r="Q74" s="124">
        <v>14.45</v>
      </c>
      <c r="R74" s="124">
        <v>0</v>
      </c>
      <c r="S74" s="124">
        <v>14.45</v>
      </c>
      <c r="T74" s="124">
        <v>0</v>
      </c>
      <c r="U74" s="124">
        <v>4.82</v>
      </c>
      <c r="V74" s="124">
        <v>2.89</v>
      </c>
      <c r="W74" s="124">
        <v>19.260000000000002</v>
      </c>
      <c r="X74" s="124">
        <v>57.78</v>
      </c>
      <c r="Y74" s="124">
        <v>3.85</v>
      </c>
      <c r="Z74" s="124">
        <v>0</v>
      </c>
      <c r="AA74" s="124">
        <v>-7</v>
      </c>
      <c r="AB74" s="124">
        <v>-5</v>
      </c>
      <c r="AC74" s="124">
        <v>25.04</v>
      </c>
      <c r="AD74" s="124">
        <v>0</v>
      </c>
      <c r="AE74" s="124">
        <v>0</v>
      </c>
      <c r="AF74" s="124">
        <v>10.59</v>
      </c>
      <c r="AG74" s="124">
        <v>40.450000000000003</v>
      </c>
      <c r="AH74" s="127">
        <v>-2.8</v>
      </c>
    </row>
    <row r="75" spans="1:34">
      <c r="A75" s="124" t="s">
        <v>225</v>
      </c>
      <c r="B75" s="124">
        <v>-1.1000000000000001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325.95999999999998</v>
      </c>
      <c r="J75" s="124">
        <v>17.329999999999998</v>
      </c>
      <c r="K75" s="124">
        <v>10.59</v>
      </c>
      <c r="L75" s="124">
        <v>0</v>
      </c>
      <c r="M75" s="124">
        <v>9.6300000000000008</v>
      </c>
      <c r="N75" s="124">
        <v>0</v>
      </c>
      <c r="O75" s="124">
        <v>-1</v>
      </c>
      <c r="P75" s="124">
        <v>0</v>
      </c>
      <c r="Q75" s="124">
        <v>0</v>
      </c>
      <c r="R75" s="124">
        <v>0</v>
      </c>
      <c r="S75" s="124">
        <v>14.45</v>
      </c>
      <c r="T75" s="124">
        <v>0</v>
      </c>
      <c r="U75" s="124">
        <v>4.82</v>
      </c>
      <c r="V75" s="124">
        <v>2.89</v>
      </c>
      <c r="W75" s="124">
        <v>19.260000000000002</v>
      </c>
      <c r="X75" s="124">
        <v>57.78</v>
      </c>
      <c r="Y75" s="124">
        <v>3.85</v>
      </c>
      <c r="Z75" s="124">
        <v>0</v>
      </c>
      <c r="AA75" s="124">
        <v>-7</v>
      </c>
      <c r="AB75" s="124">
        <v>-5</v>
      </c>
      <c r="AC75" s="124">
        <v>25.04</v>
      </c>
      <c r="AD75" s="124">
        <v>0</v>
      </c>
      <c r="AE75" s="124">
        <v>0</v>
      </c>
      <c r="AF75" s="124">
        <v>10.59</v>
      </c>
      <c r="AG75" s="124">
        <v>81.86</v>
      </c>
      <c r="AH75" s="127">
        <v>-2.8</v>
      </c>
    </row>
    <row r="76" spans="1:34">
      <c r="A76" s="124" t="s">
        <v>226</v>
      </c>
      <c r="B76" s="124">
        <v>-1.1000000000000001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200.99</v>
      </c>
      <c r="J76" s="124">
        <v>0</v>
      </c>
      <c r="K76" s="124">
        <v>10.59</v>
      </c>
      <c r="L76" s="124">
        <v>0</v>
      </c>
      <c r="M76" s="124">
        <v>9.6300000000000008</v>
      </c>
      <c r="N76" s="124">
        <v>0</v>
      </c>
      <c r="O76" s="124">
        <v>-1</v>
      </c>
      <c r="P76" s="124">
        <v>0</v>
      </c>
      <c r="Q76" s="124">
        <v>0</v>
      </c>
      <c r="R76" s="124">
        <v>0.19</v>
      </c>
      <c r="S76" s="124">
        <v>14.45</v>
      </c>
      <c r="T76" s="124">
        <v>0</v>
      </c>
      <c r="U76" s="124">
        <v>4.82</v>
      </c>
      <c r="V76" s="124">
        <v>2.89</v>
      </c>
      <c r="W76" s="124">
        <v>19.260000000000002</v>
      </c>
      <c r="X76" s="124">
        <v>57.78</v>
      </c>
      <c r="Y76" s="124">
        <v>3.85</v>
      </c>
      <c r="Z76" s="124">
        <v>0</v>
      </c>
      <c r="AA76" s="124">
        <v>-7</v>
      </c>
      <c r="AB76" s="124">
        <v>-5</v>
      </c>
      <c r="AC76" s="124">
        <v>25.04</v>
      </c>
      <c r="AD76" s="124">
        <v>0</v>
      </c>
      <c r="AE76" s="124">
        <v>0</v>
      </c>
      <c r="AF76" s="124">
        <v>10.59</v>
      </c>
      <c r="AG76" s="124">
        <v>100.15</v>
      </c>
      <c r="AH76" s="127">
        <v>-2.8</v>
      </c>
    </row>
    <row r="77" spans="1:34">
      <c r="A77" s="124" t="s">
        <v>227</v>
      </c>
      <c r="B77" s="124">
        <v>-1.1000000000000001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10.59</v>
      </c>
      <c r="L77" s="124">
        <v>0</v>
      </c>
      <c r="M77" s="124">
        <v>9.6300000000000008</v>
      </c>
      <c r="N77" s="124">
        <v>0</v>
      </c>
      <c r="O77" s="124">
        <v>-1</v>
      </c>
      <c r="P77" s="124">
        <v>0</v>
      </c>
      <c r="Q77" s="124">
        <v>0</v>
      </c>
      <c r="R77" s="124">
        <v>0.39</v>
      </c>
      <c r="S77" s="124">
        <v>14.45</v>
      </c>
      <c r="T77" s="124">
        <v>0</v>
      </c>
      <c r="U77" s="124">
        <v>4.82</v>
      </c>
      <c r="V77" s="124">
        <v>2.89</v>
      </c>
      <c r="W77" s="124">
        <v>19.260000000000002</v>
      </c>
      <c r="X77" s="124">
        <v>57.78</v>
      </c>
      <c r="Y77" s="124">
        <v>3.85</v>
      </c>
      <c r="Z77" s="124">
        <v>0</v>
      </c>
      <c r="AA77" s="124">
        <v>-7</v>
      </c>
      <c r="AB77" s="124">
        <v>-4</v>
      </c>
      <c r="AC77" s="124">
        <v>22.15</v>
      </c>
      <c r="AD77" s="124">
        <v>0</v>
      </c>
      <c r="AE77" s="124">
        <v>0</v>
      </c>
      <c r="AF77" s="124">
        <v>10.59</v>
      </c>
      <c r="AG77" s="124">
        <v>119.4</v>
      </c>
      <c r="AH77" s="127">
        <v>-2.8</v>
      </c>
    </row>
    <row r="78" spans="1:34">
      <c r="A78" s="124" t="s">
        <v>228</v>
      </c>
      <c r="B78" s="124">
        <v>-1.1000000000000001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-19.989999999999998</v>
      </c>
      <c r="J78" s="124">
        <v>0</v>
      </c>
      <c r="K78" s="124">
        <v>10.59</v>
      </c>
      <c r="L78" s="124">
        <v>0</v>
      </c>
      <c r="M78" s="124">
        <v>9.6300000000000008</v>
      </c>
      <c r="N78" s="124">
        <v>0</v>
      </c>
      <c r="O78" s="124">
        <v>-1</v>
      </c>
      <c r="P78" s="124">
        <v>0</v>
      </c>
      <c r="Q78" s="124">
        <v>0</v>
      </c>
      <c r="R78" s="124">
        <v>0.39</v>
      </c>
      <c r="S78" s="124">
        <v>14.45</v>
      </c>
      <c r="T78" s="124">
        <v>0</v>
      </c>
      <c r="U78" s="124">
        <v>4.82</v>
      </c>
      <c r="V78" s="124">
        <v>2.89</v>
      </c>
      <c r="W78" s="124">
        <v>19.260000000000002</v>
      </c>
      <c r="X78" s="124">
        <v>57.78</v>
      </c>
      <c r="Y78" s="124">
        <v>3.85</v>
      </c>
      <c r="Z78" s="124">
        <v>0</v>
      </c>
      <c r="AA78" s="124">
        <v>-7</v>
      </c>
      <c r="AB78" s="124">
        <v>-4</v>
      </c>
      <c r="AC78" s="124">
        <v>22.15</v>
      </c>
      <c r="AD78" s="124">
        <v>0</v>
      </c>
      <c r="AE78" s="124">
        <v>0</v>
      </c>
      <c r="AF78" s="124">
        <v>10.59</v>
      </c>
      <c r="AG78" s="124">
        <v>132.88999999999999</v>
      </c>
      <c r="AH78" s="127">
        <v>-2.8</v>
      </c>
    </row>
    <row r="79" spans="1:34">
      <c r="A79" s="124" t="s">
        <v>229</v>
      </c>
      <c r="B79" s="124">
        <v>-1.1000000000000001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-106.95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-1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4">
        <v>-5</v>
      </c>
      <c r="AC79" s="124">
        <v>0</v>
      </c>
      <c r="AD79" s="124">
        <v>0</v>
      </c>
      <c r="AE79" s="124">
        <v>0</v>
      </c>
      <c r="AF79" s="124">
        <v>0</v>
      </c>
      <c r="AG79" s="124">
        <v>0</v>
      </c>
      <c r="AH79" s="127">
        <v>-2.8</v>
      </c>
    </row>
    <row r="80" spans="1:34">
      <c r="A80" s="124" t="s">
        <v>230</v>
      </c>
      <c r="B80" s="124">
        <v>-1.1000000000000001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-107.14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-1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  <c r="Z80" s="124">
        <v>0</v>
      </c>
      <c r="AA80" s="124">
        <v>0</v>
      </c>
      <c r="AB80" s="124">
        <v>-5</v>
      </c>
      <c r="AC80" s="124">
        <v>0</v>
      </c>
      <c r="AD80" s="124">
        <v>0</v>
      </c>
      <c r="AE80" s="124">
        <v>0</v>
      </c>
      <c r="AF80" s="124">
        <v>0</v>
      </c>
      <c r="AG80" s="124">
        <v>0</v>
      </c>
      <c r="AH80" s="127">
        <v>-2.8</v>
      </c>
    </row>
    <row r="81" spans="1:34">
      <c r="A81" s="124" t="s">
        <v>231</v>
      </c>
      <c r="B81" s="124">
        <v>-1.1000000000000001</v>
      </c>
      <c r="C81" s="124">
        <v>0</v>
      </c>
      <c r="D81" s="124">
        <v>0</v>
      </c>
      <c r="E81" s="124">
        <v>0</v>
      </c>
      <c r="F81" s="124">
        <v>0</v>
      </c>
      <c r="G81" s="124">
        <v>-1.4</v>
      </c>
      <c r="H81" s="124">
        <v>0</v>
      </c>
      <c r="I81" s="124">
        <v>-52.48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-1</v>
      </c>
      <c r="P81" s="124">
        <v>0</v>
      </c>
      <c r="Q81" s="124">
        <v>0</v>
      </c>
      <c r="R81" s="124">
        <v>0</v>
      </c>
      <c r="S81" s="124">
        <v>0</v>
      </c>
      <c r="T81" s="124">
        <v>-3</v>
      </c>
      <c r="U81" s="124">
        <v>0</v>
      </c>
      <c r="V81" s="124">
        <v>0</v>
      </c>
      <c r="W81" s="124">
        <v>0</v>
      </c>
      <c r="X81" s="124">
        <v>0</v>
      </c>
      <c r="Y81" s="124">
        <v>0</v>
      </c>
      <c r="Z81" s="124">
        <v>0</v>
      </c>
      <c r="AA81" s="124">
        <v>0</v>
      </c>
      <c r="AB81" s="124">
        <v>0</v>
      </c>
      <c r="AC81" s="124">
        <v>0</v>
      </c>
      <c r="AD81" s="124">
        <v>-9.6999999999999993</v>
      </c>
      <c r="AE81" s="124">
        <v>0</v>
      </c>
      <c r="AF81" s="124">
        <v>0</v>
      </c>
      <c r="AG81" s="124">
        <v>0</v>
      </c>
      <c r="AH81" s="127">
        <v>-2.8</v>
      </c>
    </row>
    <row r="82" spans="1:34">
      <c r="A82" s="124" t="s">
        <v>232</v>
      </c>
      <c r="B82" s="124">
        <v>-1.1000000000000001</v>
      </c>
      <c r="C82" s="124">
        <v>0</v>
      </c>
      <c r="D82" s="124">
        <v>0</v>
      </c>
      <c r="E82" s="124">
        <v>0</v>
      </c>
      <c r="F82" s="124">
        <v>0</v>
      </c>
      <c r="G82" s="124">
        <v>-1.4</v>
      </c>
      <c r="H82" s="124">
        <v>0</v>
      </c>
      <c r="I82" s="124">
        <v>-102.48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-1</v>
      </c>
      <c r="P82" s="124">
        <v>0</v>
      </c>
      <c r="Q82" s="124">
        <v>0</v>
      </c>
      <c r="R82" s="124">
        <v>0</v>
      </c>
      <c r="S82" s="124">
        <v>0</v>
      </c>
      <c r="T82" s="124">
        <v>-3</v>
      </c>
      <c r="U82" s="124">
        <v>0</v>
      </c>
      <c r="V82" s="124">
        <v>0</v>
      </c>
      <c r="W82" s="124">
        <v>0</v>
      </c>
      <c r="X82" s="124">
        <v>0</v>
      </c>
      <c r="Y82" s="124">
        <v>0</v>
      </c>
      <c r="Z82" s="124">
        <v>0</v>
      </c>
      <c r="AA82" s="124">
        <v>0</v>
      </c>
      <c r="AB82" s="124">
        <v>0</v>
      </c>
      <c r="AC82" s="124">
        <v>0</v>
      </c>
      <c r="AD82" s="124">
        <v>-9.6999999999999993</v>
      </c>
      <c r="AE82" s="124">
        <v>0</v>
      </c>
      <c r="AF82" s="124">
        <v>0</v>
      </c>
      <c r="AG82" s="124">
        <v>0</v>
      </c>
      <c r="AH82" s="127">
        <v>-2.8</v>
      </c>
    </row>
    <row r="83" spans="1:34">
      <c r="A83" s="124" t="s">
        <v>233</v>
      </c>
      <c r="B83" s="124">
        <v>-1.1000000000000001</v>
      </c>
      <c r="C83" s="124">
        <v>0</v>
      </c>
      <c r="D83" s="124">
        <v>0</v>
      </c>
      <c r="E83" s="124">
        <v>0</v>
      </c>
      <c r="F83" s="124">
        <v>0</v>
      </c>
      <c r="G83" s="124">
        <v>-1.4</v>
      </c>
      <c r="H83" s="124">
        <v>0</v>
      </c>
      <c r="I83" s="124">
        <v>-50.01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24">
        <v>-1</v>
      </c>
      <c r="P83" s="124">
        <v>0</v>
      </c>
      <c r="Q83" s="124">
        <v>0</v>
      </c>
      <c r="R83" s="124">
        <v>0</v>
      </c>
      <c r="S83" s="124">
        <v>0</v>
      </c>
      <c r="T83" s="124">
        <v>-3</v>
      </c>
      <c r="U83" s="124">
        <v>0</v>
      </c>
      <c r="V83" s="124">
        <v>0</v>
      </c>
      <c r="W83" s="124">
        <v>0</v>
      </c>
      <c r="X83" s="124">
        <v>0</v>
      </c>
      <c r="Y83" s="124">
        <v>0</v>
      </c>
      <c r="Z83" s="124">
        <v>0</v>
      </c>
      <c r="AA83" s="124">
        <v>0</v>
      </c>
      <c r="AB83" s="124">
        <v>-5</v>
      </c>
      <c r="AC83" s="124">
        <v>0</v>
      </c>
      <c r="AD83" s="124">
        <v>-9.6999999999999993</v>
      </c>
      <c r="AE83" s="124">
        <v>0</v>
      </c>
      <c r="AF83" s="124">
        <v>0</v>
      </c>
      <c r="AG83" s="124">
        <v>0</v>
      </c>
      <c r="AH83" s="127">
        <v>-2.8</v>
      </c>
    </row>
    <row r="84" spans="1:34">
      <c r="A84" s="124" t="s">
        <v>234</v>
      </c>
      <c r="B84" s="124">
        <v>-1.1000000000000001</v>
      </c>
      <c r="C84" s="124">
        <v>0</v>
      </c>
      <c r="D84" s="124">
        <v>0</v>
      </c>
      <c r="E84" s="124">
        <v>0</v>
      </c>
      <c r="F84" s="124">
        <v>0</v>
      </c>
      <c r="G84" s="124">
        <v>-1.4</v>
      </c>
      <c r="H84" s="124">
        <v>0</v>
      </c>
      <c r="I84" s="124">
        <v>-54.96</v>
      </c>
      <c r="J84" s="124">
        <v>0</v>
      </c>
      <c r="K84" s="124">
        <v>0</v>
      </c>
      <c r="L84" s="124">
        <v>0</v>
      </c>
      <c r="M84" s="124">
        <v>0</v>
      </c>
      <c r="N84" s="124">
        <v>0</v>
      </c>
      <c r="O84" s="124">
        <v>-1</v>
      </c>
      <c r="P84" s="124">
        <v>0</v>
      </c>
      <c r="Q84" s="124">
        <v>0</v>
      </c>
      <c r="R84" s="124">
        <v>0</v>
      </c>
      <c r="S84" s="124">
        <v>0</v>
      </c>
      <c r="T84" s="124">
        <v>-3</v>
      </c>
      <c r="U84" s="124">
        <v>0</v>
      </c>
      <c r="V84" s="124">
        <v>0</v>
      </c>
      <c r="W84" s="124">
        <v>0</v>
      </c>
      <c r="X84" s="124">
        <v>0</v>
      </c>
      <c r="Y84" s="124">
        <v>0</v>
      </c>
      <c r="Z84" s="124">
        <v>0</v>
      </c>
      <c r="AA84" s="124">
        <v>0</v>
      </c>
      <c r="AB84" s="124">
        <v>-5</v>
      </c>
      <c r="AC84" s="124">
        <v>0</v>
      </c>
      <c r="AD84" s="124">
        <v>-9.6999999999999993</v>
      </c>
      <c r="AE84" s="124">
        <v>0</v>
      </c>
      <c r="AF84" s="124">
        <v>0</v>
      </c>
      <c r="AG84" s="124">
        <v>0</v>
      </c>
      <c r="AH84" s="127">
        <v>-2.8</v>
      </c>
    </row>
    <row r="85" spans="1:34">
      <c r="A85" s="124" t="s">
        <v>235</v>
      </c>
      <c r="B85" s="124">
        <v>-1.1000000000000001</v>
      </c>
      <c r="C85" s="124">
        <v>0</v>
      </c>
      <c r="D85" s="124">
        <v>0</v>
      </c>
      <c r="E85" s="124">
        <v>0</v>
      </c>
      <c r="F85" s="124">
        <v>0</v>
      </c>
      <c r="G85" s="124">
        <v>-1.4</v>
      </c>
      <c r="H85" s="124">
        <v>0</v>
      </c>
      <c r="I85" s="124">
        <v>-113.14</v>
      </c>
      <c r="J85" s="124">
        <v>0</v>
      </c>
      <c r="K85" s="124">
        <v>0</v>
      </c>
      <c r="L85" s="124">
        <v>-30</v>
      </c>
      <c r="M85" s="124">
        <v>0</v>
      </c>
      <c r="N85" s="124">
        <v>0</v>
      </c>
      <c r="O85" s="124">
        <v>-1</v>
      </c>
      <c r="P85" s="124">
        <v>0</v>
      </c>
      <c r="Q85" s="124">
        <v>0</v>
      </c>
      <c r="R85" s="124">
        <v>0</v>
      </c>
      <c r="S85" s="124">
        <v>0</v>
      </c>
      <c r="T85" s="124">
        <v>-3</v>
      </c>
      <c r="U85" s="124">
        <v>0</v>
      </c>
      <c r="V85" s="124">
        <v>0</v>
      </c>
      <c r="W85" s="124">
        <v>0</v>
      </c>
      <c r="X85" s="124">
        <v>0</v>
      </c>
      <c r="Y85" s="124">
        <v>0</v>
      </c>
      <c r="Z85" s="124">
        <v>0</v>
      </c>
      <c r="AA85" s="124">
        <v>0</v>
      </c>
      <c r="AB85" s="124">
        <v>0</v>
      </c>
      <c r="AC85" s="124">
        <v>0</v>
      </c>
      <c r="AD85" s="124">
        <v>-9.6999999999999993</v>
      </c>
      <c r="AE85" s="124">
        <v>0</v>
      </c>
      <c r="AF85" s="124">
        <v>0</v>
      </c>
      <c r="AG85" s="124">
        <v>0</v>
      </c>
      <c r="AH85" s="127">
        <v>-2.8</v>
      </c>
    </row>
    <row r="86" spans="1:34">
      <c r="A86" s="124" t="s">
        <v>236</v>
      </c>
      <c r="B86" s="124">
        <v>-1.1000000000000001</v>
      </c>
      <c r="C86" s="124">
        <v>0</v>
      </c>
      <c r="D86" s="124">
        <v>0</v>
      </c>
      <c r="E86" s="124">
        <v>0</v>
      </c>
      <c r="F86" s="124">
        <v>0</v>
      </c>
      <c r="G86" s="124">
        <v>-1.4</v>
      </c>
      <c r="H86" s="124">
        <v>0</v>
      </c>
      <c r="I86" s="124">
        <v>-120.26</v>
      </c>
      <c r="J86" s="124">
        <v>0</v>
      </c>
      <c r="K86" s="124">
        <v>0</v>
      </c>
      <c r="L86" s="124">
        <v>-30</v>
      </c>
      <c r="M86" s="124">
        <v>0</v>
      </c>
      <c r="N86" s="124">
        <v>0</v>
      </c>
      <c r="O86" s="124">
        <v>-1</v>
      </c>
      <c r="P86" s="124">
        <v>0</v>
      </c>
      <c r="Q86" s="124">
        <v>0</v>
      </c>
      <c r="R86" s="124">
        <v>0</v>
      </c>
      <c r="S86" s="124">
        <v>0</v>
      </c>
      <c r="T86" s="124">
        <v>-3</v>
      </c>
      <c r="U86" s="124">
        <v>0</v>
      </c>
      <c r="V86" s="124">
        <v>0</v>
      </c>
      <c r="W86" s="124">
        <v>0</v>
      </c>
      <c r="X86" s="124">
        <v>0</v>
      </c>
      <c r="Y86" s="124">
        <v>0</v>
      </c>
      <c r="Z86" s="124">
        <v>0</v>
      </c>
      <c r="AA86" s="124">
        <v>0</v>
      </c>
      <c r="AB86" s="124">
        <v>0</v>
      </c>
      <c r="AC86" s="124">
        <v>0</v>
      </c>
      <c r="AD86" s="124">
        <v>-9.6999999999999993</v>
      </c>
      <c r="AE86" s="124">
        <v>0</v>
      </c>
      <c r="AF86" s="124">
        <v>0</v>
      </c>
      <c r="AG86" s="124">
        <v>0</v>
      </c>
      <c r="AH86" s="127">
        <v>-2.8</v>
      </c>
    </row>
    <row r="87" spans="1:34">
      <c r="A87" s="124" t="s">
        <v>237</v>
      </c>
      <c r="B87" s="124">
        <v>-1.1000000000000001</v>
      </c>
      <c r="C87" s="124">
        <v>0</v>
      </c>
      <c r="D87" s="124">
        <v>0</v>
      </c>
      <c r="E87" s="124">
        <v>0</v>
      </c>
      <c r="F87" s="124">
        <v>0</v>
      </c>
      <c r="G87" s="124">
        <v>-1.4</v>
      </c>
      <c r="H87" s="124">
        <v>0</v>
      </c>
      <c r="I87" s="124">
        <v>-86.21</v>
      </c>
      <c r="J87" s="124">
        <v>0</v>
      </c>
      <c r="K87" s="124">
        <v>0</v>
      </c>
      <c r="L87" s="124">
        <v>-30</v>
      </c>
      <c r="M87" s="124">
        <v>0</v>
      </c>
      <c r="N87" s="124">
        <v>0</v>
      </c>
      <c r="O87" s="124">
        <v>-1</v>
      </c>
      <c r="P87" s="124">
        <v>0</v>
      </c>
      <c r="Q87" s="124">
        <v>0</v>
      </c>
      <c r="R87" s="124">
        <v>0</v>
      </c>
      <c r="S87" s="124">
        <v>0</v>
      </c>
      <c r="T87" s="124">
        <v>-3</v>
      </c>
      <c r="U87" s="124">
        <v>0</v>
      </c>
      <c r="V87" s="124">
        <v>0</v>
      </c>
      <c r="W87" s="124">
        <v>0</v>
      </c>
      <c r="X87" s="124">
        <v>0</v>
      </c>
      <c r="Y87" s="124">
        <v>0</v>
      </c>
      <c r="Z87" s="124">
        <v>0</v>
      </c>
      <c r="AA87" s="124">
        <v>0</v>
      </c>
      <c r="AB87" s="124">
        <v>0</v>
      </c>
      <c r="AC87" s="124">
        <v>0</v>
      </c>
      <c r="AD87" s="124">
        <v>-9.6999999999999993</v>
      </c>
      <c r="AE87" s="124">
        <v>0</v>
      </c>
      <c r="AF87" s="124">
        <v>0</v>
      </c>
      <c r="AG87" s="124">
        <v>0</v>
      </c>
      <c r="AH87" s="127">
        <v>-2.8</v>
      </c>
    </row>
    <row r="88" spans="1:34">
      <c r="A88" s="124" t="s">
        <v>238</v>
      </c>
      <c r="B88" s="124">
        <v>-1.1000000000000001</v>
      </c>
      <c r="C88" s="124">
        <v>0</v>
      </c>
      <c r="D88" s="124">
        <v>0</v>
      </c>
      <c r="E88" s="124">
        <v>0</v>
      </c>
      <c r="F88" s="124">
        <v>0</v>
      </c>
      <c r="G88" s="124">
        <v>-1.4</v>
      </c>
      <c r="H88" s="124">
        <v>0</v>
      </c>
      <c r="I88" s="124">
        <v>-88.25</v>
      </c>
      <c r="J88" s="124">
        <v>0</v>
      </c>
      <c r="K88" s="124">
        <v>0</v>
      </c>
      <c r="L88" s="124">
        <v>-30</v>
      </c>
      <c r="M88" s="124">
        <v>0</v>
      </c>
      <c r="N88" s="124">
        <v>0</v>
      </c>
      <c r="O88" s="124">
        <v>-1</v>
      </c>
      <c r="P88" s="124">
        <v>0</v>
      </c>
      <c r="Q88" s="124">
        <v>0</v>
      </c>
      <c r="R88" s="124">
        <v>0</v>
      </c>
      <c r="S88" s="124">
        <v>0</v>
      </c>
      <c r="T88" s="124">
        <v>-3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4">
        <v>-9.6999999999999993</v>
      </c>
      <c r="AE88" s="124">
        <v>0</v>
      </c>
      <c r="AF88" s="124">
        <v>0</v>
      </c>
      <c r="AG88" s="124">
        <v>0</v>
      </c>
      <c r="AH88" s="127">
        <v>-2.8</v>
      </c>
    </row>
    <row r="89" spans="1:34">
      <c r="A89" s="124" t="s">
        <v>239</v>
      </c>
      <c r="B89" s="124">
        <v>-1.1000000000000001</v>
      </c>
      <c r="C89" s="124">
        <v>0</v>
      </c>
      <c r="D89" s="124">
        <v>0</v>
      </c>
      <c r="E89" s="124">
        <v>0</v>
      </c>
      <c r="F89" s="124">
        <v>-0.4</v>
      </c>
      <c r="G89" s="124">
        <v>-1.4</v>
      </c>
      <c r="H89" s="124">
        <v>0</v>
      </c>
      <c r="I89" s="124">
        <v>-36.270000000000003</v>
      </c>
      <c r="J89" s="124">
        <v>0</v>
      </c>
      <c r="K89" s="124">
        <v>0</v>
      </c>
      <c r="L89" s="124">
        <v>-50</v>
      </c>
      <c r="M89" s="124">
        <v>0</v>
      </c>
      <c r="N89" s="124">
        <v>0</v>
      </c>
      <c r="O89" s="124">
        <v>-1</v>
      </c>
      <c r="P89" s="124">
        <v>0</v>
      </c>
      <c r="Q89" s="124">
        <v>0</v>
      </c>
      <c r="R89" s="124">
        <v>0</v>
      </c>
      <c r="S89" s="124">
        <v>0</v>
      </c>
      <c r="T89" s="124">
        <v>-3</v>
      </c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  <c r="AA89" s="124">
        <v>0</v>
      </c>
      <c r="AB89" s="124">
        <v>-10</v>
      </c>
      <c r="AC89" s="124">
        <v>0</v>
      </c>
      <c r="AD89" s="124">
        <v>-9.6999999999999993</v>
      </c>
      <c r="AE89" s="124">
        <v>0</v>
      </c>
      <c r="AF89" s="124">
        <v>0</v>
      </c>
      <c r="AG89" s="124">
        <v>0</v>
      </c>
      <c r="AH89" s="127">
        <v>-2.8</v>
      </c>
    </row>
    <row r="90" spans="1:34">
      <c r="A90" s="124" t="s">
        <v>240</v>
      </c>
      <c r="B90" s="124">
        <v>-1.1000000000000001</v>
      </c>
      <c r="C90" s="124">
        <v>0</v>
      </c>
      <c r="D90" s="124">
        <v>0</v>
      </c>
      <c r="E90" s="124">
        <v>0</v>
      </c>
      <c r="F90" s="124">
        <v>-0.4</v>
      </c>
      <c r="G90" s="124">
        <v>-1.4</v>
      </c>
      <c r="H90" s="124">
        <v>0</v>
      </c>
      <c r="I90" s="124">
        <v>-50</v>
      </c>
      <c r="J90" s="124">
        <v>0</v>
      </c>
      <c r="K90" s="124">
        <v>0</v>
      </c>
      <c r="L90" s="124">
        <v>-50</v>
      </c>
      <c r="M90" s="124">
        <v>0</v>
      </c>
      <c r="N90" s="124">
        <v>0</v>
      </c>
      <c r="O90" s="124">
        <v>-1</v>
      </c>
      <c r="P90" s="124">
        <v>0</v>
      </c>
      <c r="Q90" s="124">
        <v>0</v>
      </c>
      <c r="R90" s="124">
        <v>0</v>
      </c>
      <c r="S90" s="124">
        <v>0</v>
      </c>
      <c r="T90" s="124">
        <v>-3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4">
        <v>-10</v>
      </c>
      <c r="AC90" s="124">
        <v>0</v>
      </c>
      <c r="AD90" s="124">
        <v>-9.6999999999999993</v>
      </c>
      <c r="AE90" s="124">
        <v>0</v>
      </c>
      <c r="AF90" s="124">
        <v>0</v>
      </c>
      <c r="AG90" s="124">
        <v>0</v>
      </c>
      <c r="AH90" s="127">
        <v>-2.8</v>
      </c>
    </row>
    <row r="91" spans="1:34">
      <c r="A91" s="124" t="s">
        <v>241</v>
      </c>
      <c r="B91" s="124">
        <v>-1.1000000000000001</v>
      </c>
      <c r="C91" s="124">
        <v>0</v>
      </c>
      <c r="D91" s="124">
        <v>0</v>
      </c>
      <c r="E91" s="124">
        <v>0</v>
      </c>
      <c r="F91" s="124">
        <v>-0.4</v>
      </c>
      <c r="G91" s="124">
        <v>-1.4</v>
      </c>
      <c r="H91" s="124">
        <v>0</v>
      </c>
      <c r="I91" s="124">
        <v>-156.38</v>
      </c>
      <c r="J91" s="124">
        <v>0</v>
      </c>
      <c r="K91" s="124">
        <v>0</v>
      </c>
      <c r="L91" s="124">
        <v>-50</v>
      </c>
      <c r="M91" s="124">
        <v>0</v>
      </c>
      <c r="N91" s="124">
        <v>0</v>
      </c>
      <c r="O91" s="124">
        <v>-1</v>
      </c>
      <c r="P91" s="124">
        <v>0</v>
      </c>
      <c r="Q91" s="124">
        <v>0</v>
      </c>
      <c r="R91" s="124">
        <v>0</v>
      </c>
      <c r="S91" s="124">
        <v>0</v>
      </c>
      <c r="T91" s="124">
        <v>-5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  <c r="Z91" s="124">
        <v>0</v>
      </c>
      <c r="AA91" s="124">
        <v>0</v>
      </c>
      <c r="AB91" s="124">
        <v>0</v>
      </c>
      <c r="AC91" s="124">
        <v>0</v>
      </c>
      <c r="AD91" s="124">
        <v>-9.6999999999999993</v>
      </c>
      <c r="AE91" s="124">
        <v>0</v>
      </c>
      <c r="AF91" s="124">
        <v>0</v>
      </c>
      <c r="AG91" s="124">
        <v>0</v>
      </c>
      <c r="AH91" s="127">
        <v>-3.2</v>
      </c>
    </row>
    <row r="92" spans="1:34">
      <c r="A92" s="124" t="s">
        <v>242</v>
      </c>
      <c r="B92" s="124">
        <v>-1.1000000000000001</v>
      </c>
      <c r="C92" s="124">
        <v>0</v>
      </c>
      <c r="D92" s="124">
        <v>0</v>
      </c>
      <c r="E92" s="124">
        <v>0</v>
      </c>
      <c r="F92" s="124">
        <v>-0.4</v>
      </c>
      <c r="G92" s="124">
        <v>-1.4</v>
      </c>
      <c r="H92" s="124">
        <v>0</v>
      </c>
      <c r="I92" s="124">
        <v>-156.38</v>
      </c>
      <c r="J92" s="124">
        <v>0</v>
      </c>
      <c r="K92" s="124">
        <v>0</v>
      </c>
      <c r="L92" s="124">
        <v>-50</v>
      </c>
      <c r="M92" s="124">
        <v>0</v>
      </c>
      <c r="N92" s="124">
        <v>0</v>
      </c>
      <c r="O92" s="124">
        <v>-1</v>
      </c>
      <c r="P92" s="124">
        <v>0</v>
      </c>
      <c r="Q92" s="124">
        <v>0</v>
      </c>
      <c r="R92" s="124">
        <v>0</v>
      </c>
      <c r="S92" s="124">
        <v>0</v>
      </c>
      <c r="T92" s="124">
        <v>-5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  <c r="Z92" s="124">
        <v>0</v>
      </c>
      <c r="AA92" s="124">
        <v>0</v>
      </c>
      <c r="AB92" s="124">
        <v>0</v>
      </c>
      <c r="AC92" s="124">
        <v>0</v>
      </c>
      <c r="AD92" s="124">
        <v>-9.6999999999999993</v>
      </c>
      <c r="AE92" s="124">
        <v>0</v>
      </c>
      <c r="AF92" s="124">
        <v>0</v>
      </c>
      <c r="AG92" s="124">
        <v>0</v>
      </c>
      <c r="AH92" s="127">
        <v>-3.2</v>
      </c>
    </row>
    <row r="93" spans="1:34">
      <c r="A93" s="124" t="s">
        <v>243</v>
      </c>
      <c r="B93" s="124">
        <v>-1.1000000000000001</v>
      </c>
      <c r="C93" s="124">
        <v>0</v>
      </c>
      <c r="D93" s="124">
        <v>0</v>
      </c>
      <c r="E93" s="124">
        <v>0</v>
      </c>
      <c r="F93" s="124">
        <v>0</v>
      </c>
      <c r="G93" s="124">
        <v>-1.4</v>
      </c>
      <c r="H93" s="124">
        <v>0</v>
      </c>
      <c r="I93" s="124">
        <v>-86.73</v>
      </c>
      <c r="J93" s="124">
        <v>0</v>
      </c>
      <c r="K93" s="124">
        <v>0</v>
      </c>
      <c r="L93" s="124">
        <v>-50</v>
      </c>
      <c r="M93" s="124">
        <v>0</v>
      </c>
      <c r="N93" s="124">
        <v>0</v>
      </c>
      <c r="O93" s="124">
        <v>-1</v>
      </c>
      <c r="P93" s="124">
        <v>0</v>
      </c>
      <c r="Q93" s="124">
        <v>0</v>
      </c>
      <c r="R93" s="124">
        <v>0</v>
      </c>
      <c r="S93" s="124">
        <v>0</v>
      </c>
      <c r="T93" s="124">
        <v>-5</v>
      </c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0</v>
      </c>
      <c r="AB93" s="124">
        <v>0</v>
      </c>
      <c r="AC93" s="124">
        <v>0</v>
      </c>
      <c r="AD93" s="124">
        <v>-9.6999999999999993</v>
      </c>
      <c r="AE93" s="124">
        <v>0</v>
      </c>
      <c r="AF93" s="124">
        <v>0</v>
      </c>
      <c r="AG93" s="124">
        <v>0</v>
      </c>
      <c r="AH93" s="127">
        <v>-3.2</v>
      </c>
    </row>
    <row r="94" spans="1:34">
      <c r="A94" s="124" t="s">
        <v>244</v>
      </c>
      <c r="B94" s="124">
        <v>-1.1000000000000001</v>
      </c>
      <c r="C94" s="124">
        <v>0</v>
      </c>
      <c r="D94" s="124">
        <v>0</v>
      </c>
      <c r="E94" s="124">
        <v>0</v>
      </c>
      <c r="F94" s="124">
        <v>0</v>
      </c>
      <c r="G94" s="124">
        <v>-1.4</v>
      </c>
      <c r="H94" s="124">
        <v>0</v>
      </c>
      <c r="I94" s="124">
        <v>-86.75</v>
      </c>
      <c r="J94" s="124">
        <v>0</v>
      </c>
      <c r="K94" s="124">
        <v>0</v>
      </c>
      <c r="L94" s="124">
        <v>-50</v>
      </c>
      <c r="M94" s="124">
        <v>0</v>
      </c>
      <c r="N94" s="124">
        <v>0</v>
      </c>
      <c r="O94" s="124">
        <v>-1</v>
      </c>
      <c r="P94" s="124">
        <v>0</v>
      </c>
      <c r="Q94" s="124">
        <v>0</v>
      </c>
      <c r="R94" s="124">
        <v>0</v>
      </c>
      <c r="S94" s="124">
        <v>0</v>
      </c>
      <c r="T94" s="124">
        <v>-5</v>
      </c>
      <c r="U94" s="124">
        <v>0</v>
      </c>
      <c r="V94" s="124">
        <v>0</v>
      </c>
      <c r="W94" s="124">
        <v>0</v>
      </c>
      <c r="X94" s="124">
        <v>0</v>
      </c>
      <c r="Y94" s="124">
        <v>0</v>
      </c>
      <c r="Z94" s="124">
        <v>0</v>
      </c>
      <c r="AA94" s="124">
        <v>0</v>
      </c>
      <c r="AB94" s="124">
        <v>0</v>
      </c>
      <c r="AC94" s="124">
        <v>0</v>
      </c>
      <c r="AD94" s="124">
        <v>-9.6999999999999993</v>
      </c>
      <c r="AE94" s="124">
        <v>0</v>
      </c>
      <c r="AF94" s="124">
        <v>0</v>
      </c>
      <c r="AG94" s="124">
        <v>0</v>
      </c>
      <c r="AH94" s="127">
        <v>-3.2</v>
      </c>
    </row>
    <row r="95" spans="1:34">
      <c r="A95" s="124" t="s">
        <v>245</v>
      </c>
      <c r="B95" s="124">
        <v>-1.1000000000000001</v>
      </c>
      <c r="C95" s="124">
        <v>0</v>
      </c>
      <c r="D95" s="124">
        <v>0</v>
      </c>
      <c r="E95" s="124">
        <v>0</v>
      </c>
      <c r="F95" s="124">
        <v>0</v>
      </c>
      <c r="G95" s="124">
        <v>-1.4</v>
      </c>
      <c r="H95" s="124">
        <v>0</v>
      </c>
      <c r="I95" s="124">
        <v>-159.18</v>
      </c>
      <c r="J95" s="124">
        <v>0</v>
      </c>
      <c r="K95" s="124">
        <v>0</v>
      </c>
      <c r="L95" s="124">
        <v>-50</v>
      </c>
      <c r="M95" s="124">
        <v>0</v>
      </c>
      <c r="N95" s="124">
        <v>0</v>
      </c>
      <c r="O95" s="124">
        <v>-1</v>
      </c>
      <c r="P95" s="124">
        <v>0</v>
      </c>
      <c r="Q95" s="124">
        <v>0</v>
      </c>
      <c r="R95" s="124">
        <v>0</v>
      </c>
      <c r="S95" s="124">
        <v>0</v>
      </c>
      <c r="T95" s="124">
        <v>-5</v>
      </c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  <c r="AA95" s="124">
        <v>0</v>
      </c>
      <c r="AB95" s="124">
        <v>0</v>
      </c>
      <c r="AC95" s="124">
        <v>0</v>
      </c>
      <c r="AD95" s="124">
        <v>-9.6999999999999993</v>
      </c>
      <c r="AE95" s="124">
        <v>0</v>
      </c>
      <c r="AF95" s="124">
        <v>0</v>
      </c>
      <c r="AG95" s="124">
        <v>0</v>
      </c>
      <c r="AH95" s="127">
        <v>-3.2</v>
      </c>
    </row>
    <row r="96" spans="1:34">
      <c r="A96" s="124" t="s">
        <v>246</v>
      </c>
      <c r="B96" s="124">
        <v>-1.1000000000000001</v>
      </c>
      <c r="C96" s="124">
        <v>0</v>
      </c>
      <c r="D96" s="124">
        <v>0</v>
      </c>
      <c r="E96" s="124">
        <v>0</v>
      </c>
      <c r="F96" s="124">
        <v>0</v>
      </c>
      <c r="G96" s="124">
        <v>-1.4</v>
      </c>
      <c r="H96" s="124">
        <v>0</v>
      </c>
      <c r="I96" s="124">
        <v>-127.52</v>
      </c>
      <c r="J96" s="124">
        <v>0</v>
      </c>
      <c r="K96" s="124">
        <v>0</v>
      </c>
      <c r="L96" s="124">
        <v>-50</v>
      </c>
      <c r="M96" s="124">
        <v>0</v>
      </c>
      <c r="N96" s="124">
        <v>0</v>
      </c>
      <c r="O96" s="124">
        <v>-1</v>
      </c>
      <c r="P96" s="124">
        <v>0</v>
      </c>
      <c r="Q96" s="124">
        <v>0</v>
      </c>
      <c r="R96" s="124">
        <v>0</v>
      </c>
      <c r="S96" s="124">
        <v>0</v>
      </c>
      <c r="T96" s="124">
        <v>-5</v>
      </c>
      <c r="U96" s="124">
        <v>0</v>
      </c>
      <c r="V96" s="124">
        <v>0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4">
        <v>0</v>
      </c>
      <c r="AC96" s="124">
        <v>0</v>
      </c>
      <c r="AD96" s="124">
        <v>-9.6999999999999993</v>
      </c>
      <c r="AE96" s="124">
        <v>0</v>
      </c>
      <c r="AF96" s="124">
        <v>0</v>
      </c>
      <c r="AG96" s="124">
        <v>0</v>
      </c>
      <c r="AH96" s="127">
        <v>-3.2</v>
      </c>
    </row>
    <row r="97" spans="1:34">
      <c r="A97" s="124" t="s">
        <v>247</v>
      </c>
      <c r="B97" s="124">
        <v>-1.1000000000000001</v>
      </c>
      <c r="C97" s="124">
        <v>0</v>
      </c>
      <c r="D97" s="124">
        <v>0</v>
      </c>
      <c r="E97" s="124">
        <v>0</v>
      </c>
      <c r="F97" s="124">
        <v>0</v>
      </c>
      <c r="G97" s="124">
        <v>-1.4</v>
      </c>
      <c r="H97" s="124">
        <v>0</v>
      </c>
      <c r="I97" s="124">
        <v>-170.25</v>
      </c>
      <c r="J97" s="124">
        <v>0</v>
      </c>
      <c r="K97" s="124">
        <v>0</v>
      </c>
      <c r="L97" s="124">
        <v>-50</v>
      </c>
      <c r="M97" s="124">
        <v>0</v>
      </c>
      <c r="N97" s="124">
        <v>0</v>
      </c>
      <c r="O97" s="124">
        <v>-1</v>
      </c>
      <c r="P97" s="124">
        <v>0</v>
      </c>
      <c r="Q97" s="124">
        <v>0</v>
      </c>
      <c r="R97" s="124">
        <v>0</v>
      </c>
      <c r="S97" s="124">
        <v>0</v>
      </c>
      <c r="T97" s="124">
        <v>-5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  <c r="Z97" s="124">
        <v>0</v>
      </c>
      <c r="AA97" s="124">
        <v>0</v>
      </c>
      <c r="AB97" s="124">
        <v>-10</v>
      </c>
      <c r="AC97" s="124">
        <v>0</v>
      </c>
      <c r="AD97" s="124">
        <v>-9.6999999999999993</v>
      </c>
      <c r="AE97" s="124">
        <v>0</v>
      </c>
      <c r="AF97" s="124">
        <v>0</v>
      </c>
      <c r="AG97" s="124">
        <v>0</v>
      </c>
      <c r="AH97" s="127">
        <v>-6</v>
      </c>
    </row>
    <row r="98" spans="1:34">
      <c r="A98" s="124" t="s">
        <v>248</v>
      </c>
      <c r="B98" s="124">
        <v>-1.1000000000000001</v>
      </c>
      <c r="C98" s="124">
        <v>0</v>
      </c>
      <c r="D98" s="124">
        <v>0</v>
      </c>
      <c r="E98" s="124">
        <v>0</v>
      </c>
      <c r="F98" s="124">
        <v>0</v>
      </c>
      <c r="G98" s="124">
        <v>-1.4</v>
      </c>
      <c r="H98" s="124">
        <v>0</v>
      </c>
      <c r="I98" s="124">
        <v>-165.56</v>
      </c>
      <c r="J98" s="124">
        <v>0</v>
      </c>
      <c r="K98" s="124">
        <v>0</v>
      </c>
      <c r="L98" s="124">
        <v>-50</v>
      </c>
      <c r="M98" s="124">
        <v>0</v>
      </c>
      <c r="N98" s="124">
        <v>0</v>
      </c>
      <c r="O98" s="124">
        <v>-1</v>
      </c>
      <c r="P98" s="124">
        <v>0</v>
      </c>
      <c r="Q98" s="124">
        <v>0</v>
      </c>
      <c r="R98" s="124">
        <v>0</v>
      </c>
      <c r="S98" s="124">
        <v>0</v>
      </c>
      <c r="T98" s="124">
        <v>-5</v>
      </c>
      <c r="U98" s="124">
        <v>0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4">
        <v>-10</v>
      </c>
      <c r="AC98" s="124">
        <v>0</v>
      </c>
      <c r="AD98" s="124">
        <v>-9.6999999999999993</v>
      </c>
      <c r="AE98" s="124">
        <v>0</v>
      </c>
      <c r="AF98" s="124">
        <v>0</v>
      </c>
      <c r="AG98" s="124">
        <v>0</v>
      </c>
      <c r="AH98" s="127">
        <v>-6</v>
      </c>
    </row>
    <row r="99" spans="1:34">
      <c r="A99" s="145" t="s">
        <v>65</v>
      </c>
      <c r="B99" s="144">
        <f>AVERAGE(B3:B98)</f>
        <v>-1.1854166666666635</v>
      </c>
      <c r="C99" s="144">
        <f t="shared" ref="C99:AH99" si="0">AVERAGE(C3:C98)</f>
        <v>-0.83333333333333337</v>
      </c>
      <c r="D99" s="144">
        <f t="shared" si="0"/>
        <v>-1.0010416666666666</v>
      </c>
      <c r="E99" s="144">
        <f t="shared" si="0"/>
        <v>-1.3197916666666669</v>
      </c>
      <c r="F99" s="144">
        <f t="shared" si="0"/>
        <v>-0.14166666666666675</v>
      </c>
      <c r="G99" s="144">
        <f t="shared" si="0"/>
        <v>-0.69791666666666641</v>
      </c>
      <c r="H99" s="144">
        <f t="shared" si="0"/>
        <v>5.4187499999999966</v>
      </c>
      <c r="I99" s="144">
        <f t="shared" si="0"/>
        <v>-32.831458333333337</v>
      </c>
      <c r="J99" s="144">
        <f t="shared" si="0"/>
        <v>1.1434374999999999</v>
      </c>
      <c r="K99" s="144">
        <f t="shared" si="0"/>
        <v>6.1774999999999975</v>
      </c>
      <c r="L99" s="144">
        <f t="shared" si="0"/>
        <v>-7.9347916666666665</v>
      </c>
      <c r="M99" s="144">
        <f t="shared" si="0"/>
        <v>4.7146874999999984</v>
      </c>
      <c r="N99" s="144">
        <f t="shared" si="0"/>
        <v>0.16041666666666668</v>
      </c>
      <c r="O99" s="144">
        <f t="shared" si="0"/>
        <v>-1</v>
      </c>
      <c r="P99" s="144">
        <f t="shared" si="0"/>
        <v>-0.3125</v>
      </c>
      <c r="Q99" s="144">
        <f t="shared" si="0"/>
        <v>3.8521875000000008</v>
      </c>
      <c r="R99" s="144">
        <f t="shared" si="0"/>
        <v>0.77312499999999995</v>
      </c>
      <c r="S99" s="144">
        <f t="shared" si="0"/>
        <v>3.8646874999999965</v>
      </c>
      <c r="T99" s="144">
        <f t="shared" si="0"/>
        <v>-4.322916666666667</v>
      </c>
      <c r="U99" s="144">
        <f t="shared" si="0"/>
        <v>3.3714583333333317</v>
      </c>
      <c r="V99" s="144">
        <f t="shared" si="0"/>
        <v>1.3847916666666666</v>
      </c>
      <c r="W99" s="144">
        <f t="shared" si="0"/>
        <v>9.8298958333333299</v>
      </c>
      <c r="X99" s="144">
        <f t="shared" si="0"/>
        <v>3.0093749999999999</v>
      </c>
      <c r="Y99" s="144">
        <f t="shared" si="0"/>
        <v>1.8447916666666651</v>
      </c>
      <c r="Z99" s="144">
        <f t="shared" si="0"/>
        <v>-0.25</v>
      </c>
      <c r="AA99" s="144">
        <f t="shared" si="0"/>
        <v>-0.58333333333333337</v>
      </c>
      <c r="AB99" s="144">
        <f t="shared" si="0"/>
        <v>-5.760416666666667</v>
      </c>
      <c r="AC99" s="144">
        <f t="shared" si="0"/>
        <v>12.262500000000005</v>
      </c>
      <c r="AD99" s="144">
        <f t="shared" si="0"/>
        <v>-3.8395833333333305</v>
      </c>
      <c r="AE99" s="144">
        <f t="shared" si="0"/>
        <v>-0.52500000000000013</v>
      </c>
      <c r="AF99" s="144">
        <f t="shared" si="0"/>
        <v>3.9790624999999977</v>
      </c>
      <c r="AG99" s="144">
        <f t="shared" si="0"/>
        <v>13.571770833333332</v>
      </c>
      <c r="AH99" s="144">
        <f t="shared" si="0"/>
        <v>-1.0833333333333333</v>
      </c>
    </row>
  </sheetData>
  <mergeCells count="1">
    <mergeCell ref="A1:A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2026-07-02T05:09:57Z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