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9" i="5" l="1"/>
  <c r="AC99" i="5"/>
  <c r="H99" i="7"/>
  <c r="I99" i="7"/>
  <c r="J99" i="7"/>
  <c r="C99" i="4"/>
  <c r="D99" i="4"/>
  <c r="E99" i="4"/>
  <c r="F99" i="4"/>
  <c r="G99" i="4"/>
  <c r="H99" i="4"/>
  <c r="I99" i="4"/>
  <c r="J99" i="4"/>
  <c r="K99" i="4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<sst xmlns="http://schemas.openxmlformats.org/spreadsheetml/2006/main" count="681" uniqueCount="368">
  <si>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</si>
  <si>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</si>
  <si>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</si>
  <si>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</si>
  <si>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</si>
  <si>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</si>
  <si>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</si>
  <si>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</si>
  <si>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</si>
  <si>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</si>
  <si>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</si>
  <si>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</si>
  <si>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</si>
  <si>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</si>
  <si>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</si>
  <si>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</si>
  <si>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</si>
  <si>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</si>
  <si>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</si>
  <si>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</si>
  <si>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</si>
  <si>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</si>
  <si>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</si>
  <si>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</si>
  <si>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</si>
  <si>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</si>
  <si>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</si>
  <si>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</si>
  <si>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</si>
  <si>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</si>
  <si>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</si>
  <si>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</si>
  <si>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</si>
  <si>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</si>
  <si>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</si>
  <si>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</si>
  <si>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</si>
  <si>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</si>
  <si>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</si>
  <si>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</si>
  <si>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</si>
  <si>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</si>
  <si>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</si>
  <si>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</si>
  <si>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</si>
  <si>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</si>
  <si>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</si>
  <si>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</si>
  <si>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</si>
  <si>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</si>
  <si>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</si>
  <si>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</si>
  <si>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</si>
  <si>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</si>
  <si>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</si>
  <si>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</si>
  <si>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</si>
  <si>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</si>
  <si>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</si>
  <si>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</si>
  <si>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</si>
  <si>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</si>
  <si>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</si>
  <si>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</si>
  <si>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</si>
  <si>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</si>
  <si>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</si>
  <si>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</si>
  <si>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</si>
  <si>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</si>
  <si>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</si>
  <si>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</si>
  <si>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</si>
  <si>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</si>
  <si>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</si>
  <si>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</si>
  <si>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</si>
  <si>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</si>
  <si>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</si>
  <si>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</si>
  <si>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</si>
  <si>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</si>
  <si>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</si>
  <si>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</si>
  <si>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</si>
  <si>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</si>
  <si>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</si>
  <si>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</si>
  <si>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</si>
  <si>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</si>
  <si>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</si>
  <si>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</si>
  <si>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</si>
  <si>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</si>
  <si>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</si>
  <si>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</si>
  <si>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</si>
  <si>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</si>
  <si>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</si>
  <si>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</si>
  <si>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</si>
  <si>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</si>
  <si>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</si>
  <si>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</si>
  <si>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</si>
  <si>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</si>
  <si>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</si>
  <si>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</si>
  <si>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</si>
  <si>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</si>
  <si>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</si>
  <si>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</si>
  <si>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</si>
  <si>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</si>
  <si>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</si>
  <si>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</si>
  <si>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</si>
  <si>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</si>
  <si>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</si>
  <si>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</si>
  <si>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</si>
  <si>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</si>
  <si>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</si>
  <si>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</si>
  <si>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</si>
  <si>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</si>
  <si>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</si>
  <si>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</si>
  <si>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</si>
  <si>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</si>
  <si>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</si>
  <si>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</si>
  <si>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</si>
  <si>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</si>
  <si>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</si>
  <si>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</si>
  <si>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</si>
  <si>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</si>
  <si>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</si>
  <si>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</si>
  <si>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</si>
  <si>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</si>
  <si>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</si>
  <si>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</si>
  <si>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</si>
  <si>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</si>
  <si>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</si>
  <si>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</si>
  <si>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</si>
  <si>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</si>
  <si>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</si>
  <si>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</si>
  <si>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</si>
  <si>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</si>
  <si>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</si>
  <si>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</si>
  <si>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</si>
  <si>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</si>
  <si>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</si>
  <si>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</si>
  <si>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</si>
  <si>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</si>
  <si>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</si>
  <si>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</si>
  <si>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</si>
  <si>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</si>
  <si>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</si>
  <si>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</si>
  <si>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</si>
  <si>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</si>
  <si>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</si>
  <si>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</si>
  <si>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</si>
  <si>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</si>
  <si>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</si>
  <si>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</si>
  <si>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</si>
  <si>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</si>
  <si>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</si>
  <si>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</si>
  <si>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</si>
  <si>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</si>
  <si>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</si>
  <si>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</si>
  <si>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</si>
  <si>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</si>
  <si>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</si>
  <si>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</si>
  <si>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</si>
  <si>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</si>
  <si>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</si>
  <si>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</si>
  <si>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</si>
  <si>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</si>
  <si>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</si>
  <si>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</si>
  <si>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</si>
  <si>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</si>
  <si>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</si>
  <si>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</si>
  <si>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</si>
  <si>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</si>
  <si>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</si>
  <si>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</si>
  <si>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</si>
  <si>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</si>
  <si>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</si>
  <si>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</si>
  <si>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</si>
  <si>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</si>
  <si>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</si>
  <si>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</si>
  <si>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</si>
  <si>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</si>
  <si>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</si>
  <si>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</si>
  <si>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</si>
  <si>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</si>
  <si>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</si>
  <si>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</si>
  <si>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</si>
  <si>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</si>
  <si>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</si>
  <si>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</si>
  <si>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</si>
  <si>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</si>
  <si>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</si>
  <si>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</si>
  <si>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</si>
  <si>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</si>
  <si>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</si>
  <si>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</si>
  <si>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</si>
  <si>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</si>
  <si>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</si>
  <si>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</si>
  <si>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</si>
  <si>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</si>
  <si>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</si>
  <si>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</si>
  <si>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</si>
  <si>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</si>
  <si>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</si>
  <si>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</si>
  <si>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</si>
  <si>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</si>
  <si>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</si>
  <si>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</si>
  <si>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</si>
  <si>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</si>
  <si>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</si>
  <si>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</si>
  <si>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</si>
  <si>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</si>
  <si>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</si>
  <si>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</si>
  <si>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</si>
  <si>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</si>
  <si>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</si>
  <si>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</si>
  <si>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</si>
  <si>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</si>
  <si>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</si>
  <si>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</si>
  <si>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</si>
  <si>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</si>
  <si>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</si>
  <si>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</si>
  <si>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</si>
  <si>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</si>
  <si>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</si>
  <si>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</si>
  <si>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</si>
  <si>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</si>
  <si>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</si>
  <si>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</si>
  <si>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</si>
  <si>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</si>
  <si>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</si>
  <si>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</si>
  <si>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</si>
  <si>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</si>
  <si>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</si>
  <si>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</si>
  <si>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</si>
  <si>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</si>
  <si>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</si>
  <si>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</si>
  <si>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</si>
  <si>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</si>
  <si>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</si>
  <si>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</si>
  <si>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</si>
  <si>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</si>
  <si>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</si>
  <si>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</si>
  <si>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</si>
  <si>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</si>
  <si>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</si>
  <si>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</si>
  <si>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</si>
  <si>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</si>
  <si>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</si>
  <si>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</si>
  <si>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</si>
  <si>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</si>
  <si>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</si>
  <si>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</si>
  <si>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</si>
  <si>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</si>
  <si>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</si>
  <si>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</si>
  <si>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</si>
  <si>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</si>
  <si>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</si>
  <si>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</si>
  <si>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</si>
  <si>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Envirocare_Infrasolution_Pvt_Ltd</t>
  </si>
  <si>
    <t>MSP_Sponge_Iron_Limited_Odisha</t>
  </si>
  <si>
    <t>Rungta_Mines_Limited_Kamanda_Steel_Plant_Koira_Dist_Sundergarh_Odisha</t>
  </si>
  <si>
    <t>5,6</t>
  </si>
  <si>
    <t>RUVITSL</t>
  </si>
  <si>
    <t>PSPCL</t>
  </si>
  <si>
    <t>MAITHAN_ISPAT</t>
  </si>
  <si>
    <t>GOA_Beneficiary</t>
  </si>
  <si>
    <t>Nav_Bharat_ventures_Ltd</t>
  </si>
  <si>
    <t>Rungta_Mines_Limited_Dhenkanal_Steel_Plant</t>
  </si>
  <si>
    <t>AARTISTEEL</t>
  </si>
  <si>
    <t>AECI11PL</t>
  </si>
  <si>
    <t>ARYAN_ISPAT</t>
  </si>
  <si>
    <t>ENVIROCARE_INFRA</t>
  </si>
  <si>
    <t>STEELCAST2022</t>
  </si>
  <si>
    <t>PONDY</t>
  </si>
  <si>
    <t>02 to 06</t>
  </si>
  <si>
    <t>Shri_JSPL</t>
  </si>
  <si>
    <t>MGM_Green_Energy_Ltd</t>
  </si>
  <si>
    <t>Rungta_Sons_Private_Limited_Jharsuguda_Steel_Plant</t>
  </si>
  <si>
    <t>OGH1PL_DAYAPAR_BHJ_W</t>
  </si>
  <si>
    <t>Jindal_Ferrous_Limited</t>
  </si>
  <si>
    <t>Shri_Jagannath_Steels_&amp;_Power_Ltd</t>
  </si>
  <si>
    <t>Narbheram_Power_and_Steel_Private_Limited</t>
  </si>
  <si>
    <t>Tata_Steel_Limited_FAP_Gopalpur</t>
  </si>
  <si>
    <t>Tata_Steel_Limited_Ferro_Alloys_Plant_Joda</t>
  </si>
  <si>
    <t xml:space="preserve">Vedanta_Aluminium_Metal_Limited_SEZ_Unit_Jharsuguda </t>
  </si>
  <si>
    <t>DCBL_Rajgangpur</t>
  </si>
  <si>
    <t>DCL_RCW</t>
  </si>
  <si>
    <t>1,2,3</t>
  </si>
  <si>
    <t>POWER  STATUS ON  DT 09.08.2026</t>
  </si>
  <si>
    <t>Times_Steel_&amp;_Power_Private_limited</t>
  </si>
  <si>
    <t>DAM TRADING DETAILS FOR DT : 08.08.2026</t>
  </si>
  <si>
    <t>Tata_Steel_Limited_Ferro_Alloys_Plant_Balasore</t>
  </si>
  <si>
    <t>GDAM TRADING DETAILS FOR DT:08.08.2026</t>
  </si>
  <si>
    <t>Grasim_Industries_Ltd_Chemical_Division_Ganjam</t>
  </si>
  <si>
    <t>Maadurga_Thermal_Power_Company_Limited_1</t>
  </si>
  <si>
    <t>Orissa_Sponge_Iron_and_Steel_Limited</t>
  </si>
  <si>
    <t>SMC_Power_Generation_Limited_Unit_II_PTC</t>
  </si>
  <si>
    <t>Tata_Steel_Ltd_Ferro_Alloys_Plant_Bamnipal</t>
  </si>
  <si>
    <t>RTM TRADING DETAILS FOR DT: 08.08.2026</t>
  </si>
  <si>
    <t>TRADING DETAILS FOR DT.08.08.2026</t>
  </si>
  <si>
    <t>TPLD</t>
  </si>
  <si>
    <t>HP</t>
  </si>
  <si>
    <t>JPL</t>
  </si>
  <si>
    <t>AAPL_BKN2</t>
  </si>
  <si>
    <t>ULTRATECH_CLU_ODISHA</t>
  </si>
  <si>
    <t>21:00</t>
  </si>
  <si>
    <t>06:00</t>
  </si>
  <si>
    <t>SCHEDULE(7)</t>
  </si>
  <si>
    <t>SCHEDULE(1)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</si>
</sst>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00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2" fontId="85" fillId="0" borderId="86" xfId="0" applyNumberFormat="1" applyFont="1" applyBorder="1" applyAlignment="1">
      <alignment horizontal="center" vertical="center" wrapText="1"/>
    </xf>
    <xf numFmtId="2" fontId="0" fillId="0" borderId="101" xfId="0" applyNumberFormat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86" fillId="0" borderId="100" xfId="0" applyNumberFormat="1" applyFont="1" applyBorder="1" applyAlignment="1">
      <alignment horizontal="center" vertical="center"/>
    </xf>
    <xf numFmtId="2" fontId="86" fillId="0" borderId="100" xfId="0" applyNumberFormat="1" applyFont="1" applyBorder="1" applyAlignment="1">
      <alignment horizontal="left" vertical="center"/>
    </xf>
    <xf numFmtId="2" fontId="86" fillId="0" borderId="100" xfId="0" applyNumberFormat="1" applyFont="1" applyBorder="1" applyAlignment="1">
      <alignment vertical="top"/>
    </xf>
    <xf numFmtId="2" fontId="86" fillId="0" borderId="100" xfId="0" applyNumberFormat="1" applyFont="1" applyBorder="1" applyAlignment="1">
      <alignment horizontal="left" vertical="top"/>
    </xf>
    <xf numFmtId="2" fontId="86" fillId="0" borderId="100" xfId="0" applyNumberFormat="1" applyFont="1" applyBorder="1" applyAlignment="1">
      <alignment vertical="center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0" fontId="99" fillId="4" borderId="0" xfId="0" applyFont="1" applyFill="1" applyBorder="1" applyAlignment="1">
      <alignment horizontal="left" vertical="center"/>
    </xf>
    <xf numFmtId="0" fontId="99" fillId="0" borderId="0" xfId="0" applyFont="1" applyBorder="1" applyAlignment="1">
      <alignment horizontal="center" vertical="center"/>
    </xf>
    <xf numFmtId="2" fontId="86" fillId="0" borderId="0" xfId="0" applyNumberFormat="1" applyFont="1" applyBorder="1" applyAlignment="1">
      <alignment vertical="center"/>
    </xf>
    <xf numFmtId="2" fontId="86" fillId="0" borderId="0" xfId="0" applyNumberFormat="1" applyFont="1" applyBorder="1" applyAlignment="1">
      <alignment horizontal="left" vertical="center"/>
    </xf>
    <xf numFmtId="2" fontId="86" fillId="0" borderId="0" xfId="0" applyNumberFormat="1" applyFont="1" applyBorder="1" applyAlignment="1">
      <alignment horizontal="center" vertical="center"/>
    </xf>
    <xf numFmtId="2" fontId="95" fillId="0" borderId="100" xfId="0" applyNumberFormat="1" applyFont="1" applyBorder="1" applyAlignment="1">
      <alignment horizontal="center" vertical="center"/>
    </xf>
    <xf numFmtId="2" fontId="95" fillId="0" borderId="100" xfId="0" applyNumberFormat="1" applyFont="1" applyBorder="1" applyAlignment="1">
      <alignment horizontal="left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9" fillId="0" borderId="9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</cellXfs>
  <cellStyles count="426">
    <cellStyle name="Normal" xfId="0" builtinId="0"/>
    <cellStyle name="Normal 10" xfId="9"/>
    <cellStyle name="Normal 10 10" xfId="405"/>
    <cellStyle name="Normal 10 2" xfId="48"/>
    <cellStyle name="Normal 10 2 2" xfId="232"/>
    <cellStyle name="Normal 10 3" xfId="85"/>
    <cellStyle name="Normal 10 3 2" xfId="269"/>
    <cellStyle name="Normal 10 4" xfId="106"/>
    <cellStyle name="Normal 10 4 2" xfId="290"/>
    <cellStyle name="Normal 10 5" xfId="127"/>
    <cellStyle name="Normal 10 5 2" xfId="311"/>
    <cellStyle name="Normal 10 6" xfId="147"/>
    <cellStyle name="Normal 10 6 2" xfId="331"/>
    <cellStyle name="Normal 10 7" xfId="169"/>
    <cellStyle name="Normal 10 7 2" xfId="353"/>
    <cellStyle name="Normal 10 8" xfId="197"/>
    <cellStyle name="Normal 10 9" xfId="382"/>
    <cellStyle name="Normal 11" xfId="10"/>
    <cellStyle name="Normal 11 10" xfId="406"/>
    <cellStyle name="Normal 11 2" xfId="49"/>
    <cellStyle name="Normal 11 2 2" xfId="233"/>
    <cellStyle name="Normal 11 3" xfId="86"/>
    <cellStyle name="Normal 11 3 2" xfId="270"/>
    <cellStyle name="Normal 11 4" xfId="107"/>
    <cellStyle name="Normal 11 4 2" xfId="291"/>
    <cellStyle name="Normal 11 5" xfId="128"/>
    <cellStyle name="Normal 11 5 2" xfId="312"/>
    <cellStyle name="Normal 11 6" xfId="148"/>
    <cellStyle name="Normal 11 6 2" xfId="332"/>
    <cellStyle name="Normal 11 7" xfId="170"/>
    <cellStyle name="Normal 11 7 2" xfId="354"/>
    <cellStyle name="Normal 11 8" xfId="198"/>
    <cellStyle name="Normal 11 9" xfId="383"/>
    <cellStyle name="Normal 12" xfId="11"/>
    <cellStyle name="Normal 12 10" xfId="407"/>
    <cellStyle name="Normal 12 2" xfId="50"/>
    <cellStyle name="Normal 12 2 2" xfId="234"/>
    <cellStyle name="Normal 12 3" xfId="87"/>
    <cellStyle name="Normal 12 3 2" xfId="271"/>
    <cellStyle name="Normal 12 4" xfId="108"/>
    <cellStyle name="Normal 12 4 2" xfId="292"/>
    <cellStyle name="Normal 12 5" xfId="129"/>
    <cellStyle name="Normal 12 5 2" xfId="313"/>
    <cellStyle name="Normal 12 6" xfId="149"/>
    <cellStyle name="Normal 12 6 2" xfId="333"/>
    <cellStyle name="Normal 12 7" xfId="171"/>
    <cellStyle name="Normal 12 7 2" xfId="355"/>
    <cellStyle name="Normal 12 8" xfId="199"/>
    <cellStyle name="Normal 12 9" xfId="384"/>
    <cellStyle name="Normal 13" xfId="12"/>
    <cellStyle name="Normal 13 10" xfId="408"/>
    <cellStyle name="Normal 13 2" xfId="51"/>
    <cellStyle name="Normal 13 2 2" xfId="235"/>
    <cellStyle name="Normal 13 3" xfId="88"/>
    <cellStyle name="Normal 13 3 2" xfId="272"/>
    <cellStyle name="Normal 13 4" xfId="109"/>
    <cellStyle name="Normal 13 4 2" xfId="293"/>
    <cellStyle name="Normal 13 5" xfId="130"/>
    <cellStyle name="Normal 13 5 2" xfId="314"/>
    <cellStyle name="Normal 13 6" xfId="150"/>
    <cellStyle name="Normal 13 6 2" xfId="334"/>
    <cellStyle name="Normal 13 7" xfId="172"/>
    <cellStyle name="Normal 13 7 2" xfId="356"/>
    <cellStyle name="Normal 13 8" xfId="200"/>
    <cellStyle name="Normal 13 9" xfId="385"/>
    <cellStyle name="Normal 14" xfId="13"/>
    <cellStyle name="Normal 14 10" xfId="409"/>
    <cellStyle name="Normal 14 2" xfId="52"/>
    <cellStyle name="Normal 14 2 2" xfId="236"/>
    <cellStyle name="Normal 14 3" xfId="89"/>
    <cellStyle name="Normal 14 3 2" xfId="273"/>
    <cellStyle name="Normal 14 4" xfId="110"/>
    <cellStyle name="Normal 14 4 2" xfId="294"/>
    <cellStyle name="Normal 14 5" xfId="131"/>
    <cellStyle name="Normal 14 5 2" xfId="315"/>
    <cellStyle name="Normal 14 6" xfId="151"/>
    <cellStyle name="Normal 14 6 2" xfId="335"/>
    <cellStyle name="Normal 14 7" xfId="173"/>
    <cellStyle name="Normal 14 7 2" xfId="357"/>
    <cellStyle name="Normal 14 8" xfId="201"/>
    <cellStyle name="Normal 14 9" xfId="386"/>
    <cellStyle name="Normal 15" xfId="14"/>
    <cellStyle name="Normal 15 10" xfId="410"/>
    <cellStyle name="Normal 15 2" xfId="53"/>
    <cellStyle name="Normal 15 2 2" xfId="237"/>
    <cellStyle name="Normal 15 3" xfId="90"/>
    <cellStyle name="Normal 15 3 2" xfId="274"/>
    <cellStyle name="Normal 15 4" xfId="111"/>
    <cellStyle name="Normal 15 4 2" xfId="295"/>
    <cellStyle name="Normal 15 5" xfId="132"/>
    <cellStyle name="Normal 15 5 2" xfId="316"/>
    <cellStyle name="Normal 15 6" xfId="152"/>
    <cellStyle name="Normal 15 6 2" xfId="336"/>
    <cellStyle name="Normal 15 7" xfId="174"/>
    <cellStyle name="Normal 15 7 2" xfId="358"/>
    <cellStyle name="Normal 15 8" xfId="202"/>
    <cellStyle name="Normal 15 9" xfId="387"/>
    <cellStyle name="Normal 16" xfId="15"/>
    <cellStyle name="Normal 16 10" xfId="411"/>
    <cellStyle name="Normal 16 2" xfId="54"/>
    <cellStyle name="Normal 16 2 2" xfId="238"/>
    <cellStyle name="Normal 16 3" xfId="91"/>
    <cellStyle name="Normal 16 3 2" xfId="275"/>
    <cellStyle name="Normal 16 4" xfId="112"/>
    <cellStyle name="Normal 16 4 2" xfId="296"/>
    <cellStyle name="Normal 16 5" xfId="133"/>
    <cellStyle name="Normal 16 5 2" xfId="317"/>
    <cellStyle name="Normal 16 6" xfId="153"/>
    <cellStyle name="Normal 16 6 2" xfId="337"/>
    <cellStyle name="Normal 16 7" xfId="175"/>
    <cellStyle name="Normal 16 7 2" xfId="359"/>
    <cellStyle name="Normal 16 8" xfId="203"/>
    <cellStyle name="Normal 16 9" xfId="388"/>
    <cellStyle name="Normal 17" xfId="16"/>
    <cellStyle name="Normal 17 10" xfId="412"/>
    <cellStyle name="Normal 17 2" xfId="55"/>
    <cellStyle name="Normal 17 2 2" xfId="239"/>
    <cellStyle name="Normal 17 3" xfId="92"/>
    <cellStyle name="Normal 17 3 2" xfId="276"/>
    <cellStyle name="Normal 17 4" xfId="113"/>
    <cellStyle name="Normal 17 4 2" xfId="297"/>
    <cellStyle name="Normal 17 5" xfId="134"/>
    <cellStyle name="Normal 17 5 2" xfId="318"/>
    <cellStyle name="Normal 17 6" xfId="154"/>
    <cellStyle name="Normal 17 6 2" xfId="338"/>
    <cellStyle name="Normal 17 7" xfId="176"/>
    <cellStyle name="Normal 17 7 2" xfId="360"/>
    <cellStyle name="Normal 17 8" xfId="204"/>
    <cellStyle name="Normal 17 9" xfId="389"/>
    <cellStyle name="Normal 18" xfId="17"/>
    <cellStyle name="Normal 18 10" xfId="413"/>
    <cellStyle name="Normal 18 2" xfId="56"/>
    <cellStyle name="Normal 18 2 2" xfId="240"/>
    <cellStyle name="Normal 18 3" xfId="93"/>
    <cellStyle name="Normal 18 3 2" xfId="277"/>
    <cellStyle name="Normal 18 4" xfId="114"/>
    <cellStyle name="Normal 18 4 2" xfId="298"/>
    <cellStyle name="Normal 18 5" xfId="135"/>
    <cellStyle name="Normal 18 5 2" xfId="319"/>
    <cellStyle name="Normal 18 6" xfId="155"/>
    <cellStyle name="Normal 18 6 2" xfId="339"/>
    <cellStyle name="Normal 18 7" xfId="177"/>
    <cellStyle name="Normal 18 7 2" xfId="361"/>
    <cellStyle name="Normal 18 8" xfId="205"/>
    <cellStyle name="Normal 18 9" xfId="390"/>
    <cellStyle name="Normal 19" xfId="18"/>
    <cellStyle name="Normal 19 10" xfId="414"/>
    <cellStyle name="Normal 19 2" xfId="57"/>
    <cellStyle name="Normal 19 2 2" xfId="241"/>
    <cellStyle name="Normal 19 3" xfId="94"/>
    <cellStyle name="Normal 19 3 2" xfId="278"/>
    <cellStyle name="Normal 19 4" xfId="115"/>
    <cellStyle name="Normal 19 4 2" xfId="299"/>
    <cellStyle name="Normal 19 5" xfId="136"/>
    <cellStyle name="Normal 19 5 2" xfId="320"/>
    <cellStyle name="Normal 19 6" xfId="156"/>
    <cellStyle name="Normal 19 6 2" xfId="340"/>
    <cellStyle name="Normal 19 7" xfId="178"/>
    <cellStyle name="Normal 19 7 2" xfId="362"/>
    <cellStyle name="Normal 19 8" xfId="206"/>
    <cellStyle name="Normal 19 9" xfId="391"/>
    <cellStyle name="Normal 2" xfId="1"/>
    <cellStyle name="Normal 20" xfId="19"/>
    <cellStyle name="Normal 20 10" xfId="415"/>
    <cellStyle name="Normal 20 2" xfId="58"/>
    <cellStyle name="Normal 20 2 2" xfId="242"/>
    <cellStyle name="Normal 20 3" xfId="95"/>
    <cellStyle name="Normal 20 3 2" xfId="279"/>
    <cellStyle name="Normal 20 4" xfId="116"/>
    <cellStyle name="Normal 20 4 2" xfId="300"/>
    <cellStyle name="Normal 20 5" xfId="137"/>
    <cellStyle name="Normal 20 5 2" xfId="321"/>
    <cellStyle name="Normal 20 6" xfId="157"/>
    <cellStyle name="Normal 20 6 2" xfId="341"/>
    <cellStyle name="Normal 20 7" xfId="179"/>
    <cellStyle name="Normal 20 7 2" xfId="363"/>
    <cellStyle name="Normal 20 8" xfId="207"/>
    <cellStyle name="Normal 20 9" xfId="392"/>
    <cellStyle name="Normal 21" xfId="20"/>
    <cellStyle name="Normal 22" xfId="21"/>
    <cellStyle name="Normal 22 2" xfId="59"/>
    <cellStyle name="Normal 22 2 2" xfId="243"/>
    <cellStyle name="Normal 22 3" xfId="117"/>
    <cellStyle name="Normal 22 3 2" xfId="301"/>
    <cellStyle name="Normal 22 4" xfId="138"/>
    <cellStyle name="Normal 22 4 2" xfId="322"/>
    <cellStyle name="Normal 22 5" xfId="158"/>
    <cellStyle name="Normal 22 5 2" xfId="342"/>
    <cellStyle name="Normal 22 6" xfId="180"/>
    <cellStyle name="Normal 22 6 2" xfId="364"/>
    <cellStyle name="Normal 22 7" xfId="208"/>
    <cellStyle name="Normal 22 8" xfId="393"/>
    <cellStyle name="Normal 22 9" xfId="416"/>
    <cellStyle name="Normal 23" xfId="22"/>
    <cellStyle name="Normal 23 2" xfId="60"/>
    <cellStyle name="Normal 23 2 2" xfId="244"/>
    <cellStyle name="Normal 23 3" xfId="118"/>
    <cellStyle name="Normal 23 3 2" xfId="302"/>
    <cellStyle name="Normal 23 4" xfId="139"/>
    <cellStyle name="Normal 23 4 2" xfId="323"/>
    <cellStyle name="Normal 23 5" xfId="159"/>
    <cellStyle name="Normal 23 5 2" xfId="343"/>
    <cellStyle name="Normal 23 6" xfId="181"/>
    <cellStyle name="Normal 23 6 2" xfId="365"/>
    <cellStyle name="Normal 23 7" xfId="209"/>
    <cellStyle name="Normal 23 8" xfId="394"/>
    <cellStyle name="Normal 23 9" xfId="417"/>
    <cellStyle name="Normal 24" xfId="23"/>
    <cellStyle name="Normal 24 2" xfId="61"/>
    <cellStyle name="Normal 24 2 2" xfId="245"/>
    <cellStyle name="Normal 24 3" xfId="210"/>
    <cellStyle name="Normal 24 4" xfId="395"/>
    <cellStyle name="Normal 24 5" xfId="418"/>
    <cellStyle name="Normal 25" xfId="24"/>
    <cellStyle name="Normal 25 2" xfId="62"/>
    <cellStyle name="Normal 25 2 2" xfId="246"/>
    <cellStyle name="Normal 25 3" xfId="211"/>
    <cellStyle name="Normal 25 4" xfId="396"/>
    <cellStyle name="Normal 25 5" xfId="419"/>
    <cellStyle name="Normal 26" xfId="25"/>
    <cellStyle name="Normal 26 2" xfId="63"/>
    <cellStyle name="Normal 26 2 2" xfId="247"/>
    <cellStyle name="Normal 26 3" xfId="212"/>
    <cellStyle name="Normal 26 4" xfId="420"/>
    <cellStyle name="Normal 27" xfId="26"/>
    <cellStyle name="Normal 27 2" xfId="64"/>
    <cellStyle name="Normal 27 2 2" xfId="248"/>
    <cellStyle name="Normal 27 3" xfId="213"/>
    <cellStyle name="Normal 27 4" xfId="421"/>
    <cellStyle name="Normal 28" xfId="27"/>
    <cellStyle name="Normal 28 2" xfId="65"/>
    <cellStyle name="Normal 28 2 2" xfId="249"/>
    <cellStyle name="Normal 28 3" xfId="214"/>
    <cellStyle name="Normal 29" xfId="28"/>
    <cellStyle name="Normal 29 2" xfId="66"/>
    <cellStyle name="Normal 29 2 2" xfId="250"/>
    <cellStyle name="Normal 29 3" xfId="215"/>
    <cellStyle name="Normal 3" xfId="2"/>
    <cellStyle name="Normal 3 10" xfId="375"/>
    <cellStyle name="Normal 3 11" xfId="398"/>
    <cellStyle name="Normal 3 2" xfId="30"/>
    <cellStyle name="Normal 3 3" xfId="41"/>
    <cellStyle name="Normal 3 3 2" xfId="225"/>
    <cellStyle name="Normal 3 4" xfId="78"/>
    <cellStyle name="Normal 3 4 2" xfId="262"/>
    <cellStyle name="Normal 3 5" xfId="99"/>
    <cellStyle name="Normal 3 5 2" xfId="283"/>
    <cellStyle name="Normal 3 6" xfId="120"/>
    <cellStyle name="Normal 3 6 2" xfId="304"/>
    <cellStyle name="Normal 3 7" xfId="140"/>
    <cellStyle name="Normal 3 7 2" xfId="324"/>
    <cellStyle name="Normal 3 8" xfId="162"/>
    <cellStyle name="Normal 3 8 2" xfId="346"/>
    <cellStyle name="Normal 3 9" xfId="190"/>
    <cellStyle name="Normal 30" xfId="29"/>
    <cellStyle name="Normal 31" xfId="32"/>
    <cellStyle name="Normal 31 2" xfId="67"/>
    <cellStyle name="Normal 31 2 2" xfId="251"/>
    <cellStyle name="Normal 31 3" xfId="216"/>
    <cellStyle name="Normal 32" xfId="33"/>
    <cellStyle name="Normal 32 2" xfId="68"/>
    <cellStyle name="Normal 32 2 2" xfId="252"/>
    <cellStyle name="Normal 32 3" xfId="217"/>
    <cellStyle name="Normal 33" xfId="34"/>
    <cellStyle name="Normal 33 2" xfId="69"/>
    <cellStyle name="Normal 33 2 2" xfId="253"/>
    <cellStyle name="Normal 33 3" xfId="218"/>
    <cellStyle name="Normal 34" xfId="35"/>
    <cellStyle name="Normal 34 2" xfId="70"/>
    <cellStyle name="Normal 34 2 2" xfId="254"/>
    <cellStyle name="Normal 34 3" xfId="219"/>
    <cellStyle name="Normal 35" xfId="36"/>
    <cellStyle name="Normal 35 2" xfId="71"/>
    <cellStyle name="Normal 35 2 2" xfId="255"/>
    <cellStyle name="Normal 35 3" xfId="220"/>
    <cellStyle name="Normal 36" xfId="37"/>
    <cellStyle name="Normal 36 2" xfId="72"/>
    <cellStyle name="Normal 36 2 2" xfId="256"/>
    <cellStyle name="Normal 36 3" xfId="221"/>
    <cellStyle name="Normal 37" xfId="38"/>
    <cellStyle name="Normal 37 2" xfId="73"/>
    <cellStyle name="Normal 37 2 2" xfId="257"/>
    <cellStyle name="Normal 37 3" xfId="222"/>
    <cellStyle name="Normal 38" xfId="39"/>
    <cellStyle name="Normal 38 2" xfId="74"/>
    <cellStyle name="Normal 38 2 2" xfId="258"/>
    <cellStyle name="Normal 38 3" xfId="223"/>
    <cellStyle name="Normal 39" xfId="40"/>
    <cellStyle name="Normal 39 2" xfId="224"/>
    <cellStyle name="Normal 4" xfId="3"/>
    <cellStyle name="Normal 4 10" xfId="399"/>
    <cellStyle name="Normal 4 2" xfId="42"/>
    <cellStyle name="Normal 4 2 2" xfId="226"/>
    <cellStyle name="Normal 4 3" xfId="79"/>
    <cellStyle name="Normal 4 3 2" xfId="263"/>
    <cellStyle name="Normal 4 4" xfId="100"/>
    <cellStyle name="Normal 4 4 2" xfId="284"/>
    <cellStyle name="Normal 4 5" xfId="121"/>
    <cellStyle name="Normal 4 5 2" xfId="305"/>
    <cellStyle name="Normal 4 6" xfId="141"/>
    <cellStyle name="Normal 4 6 2" xfId="325"/>
    <cellStyle name="Normal 4 7" xfId="163"/>
    <cellStyle name="Normal 4 7 2" xfId="347"/>
    <cellStyle name="Normal 4 8" xfId="191"/>
    <cellStyle name="Normal 4 9" xfId="376"/>
    <cellStyle name="Normal 40" xfId="75"/>
    <cellStyle name="Normal 40 2" xfId="259"/>
    <cellStyle name="Normal 41" xfId="76"/>
    <cellStyle name="Normal 41 2" xfId="260"/>
    <cellStyle name="Normal 42" xfId="77"/>
    <cellStyle name="Normal 42 2" xfId="261"/>
    <cellStyle name="Normal 43" xfId="96"/>
    <cellStyle name="Normal 43 2" xfId="280"/>
    <cellStyle name="Normal 44" xfId="97"/>
    <cellStyle name="Normal 44 2" xfId="281"/>
    <cellStyle name="Normal 45" xfId="98"/>
    <cellStyle name="Normal 45 2" xfId="282"/>
    <cellStyle name="Normal 46" xfId="119"/>
    <cellStyle name="Normal 46 2" xfId="303"/>
    <cellStyle name="Normal 47" xfId="160"/>
    <cellStyle name="Normal 47 2" xfId="344"/>
    <cellStyle name="Normal 48" xfId="161"/>
    <cellStyle name="Normal 48 2" xfId="345"/>
    <cellStyle name="Normal 49" xfId="182"/>
    <cellStyle name="Normal 49 2" xfId="366"/>
    <cellStyle name="Normal 5" xfId="4"/>
    <cellStyle name="Normal 5 10" xfId="400"/>
    <cellStyle name="Normal 5 2" xfId="43"/>
    <cellStyle name="Normal 5 2 2" xfId="227"/>
    <cellStyle name="Normal 5 3" xfId="80"/>
    <cellStyle name="Normal 5 3 2" xfId="264"/>
    <cellStyle name="Normal 5 4" xfId="101"/>
    <cellStyle name="Normal 5 4 2" xfId="285"/>
    <cellStyle name="Normal 5 5" xfId="122"/>
    <cellStyle name="Normal 5 5 2" xfId="306"/>
    <cellStyle name="Normal 5 6" xfId="142"/>
    <cellStyle name="Normal 5 6 2" xfId="326"/>
    <cellStyle name="Normal 5 7" xfId="164"/>
    <cellStyle name="Normal 5 7 2" xfId="348"/>
    <cellStyle name="Normal 5 8" xfId="192"/>
    <cellStyle name="Normal 5 9" xfId="377"/>
    <cellStyle name="Normal 50" xfId="183"/>
    <cellStyle name="Normal 50 2" xfId="367"/>
    <cellStyle name="Normal 51" xfId="184"/>
    <cellStyle name="Normal 51 2" xfId="368"/>
    <cellStyle name="Normal 52" xfId="185"/>
    <cellStyle name="Normal 52 2" xfId="369"/>
    <cellStyle name="Normal 53" xfId="186"/>
    <cellStyle name="Normal 53 2" xfId="370"/>
    <cellStyle name="Normal 54" xfId="187"/>
    <cellStyle name="Normal 54 2" xfId="371"/>
    <cellStyle name="Normal 55" xfId="188"/>
    <cellStyle name="Normal 55 2" xfId="372"/>
    <cellStyle name="Normal 56" xfId="189"/>
    <cellStyle name="Normal 56 2" xfId="373"/>
    <cellStyle name="Normal 57" xfId="374"/>
    <cellStyle name="Normal 58" xfId="397"/>
    <cellStyle name="Normal 59" xfId="422"/>
    <cellStyle name="Normal 6" xfId="5"/>
    <cellStyle name="Normal 6 10" xfId="401"/>
    <cellStyle name="Normal 6 2" xfId="44"/>
    <cellStyle name="Normal 6 2 2" xfId="228"/>
    <cellStyle name="Normal 6 3" xfId="81"/>
    <cellStyle name="Normal 6 3 2" xfId="265"/>
    <cellStyle name="Normal 6 4" xfId="102"/>
    <cellStyle name="Normal 6 4 2" xfId="286"/>
    <cellStyle name="Normal 6 5" xfId="123"/>
    <cellStyle name="Normal 6 5 2" xfId="307"/>
    <cellStyle name="Normal 6 6" xfId="143"/>
    <cellStyle name="Normal 6 6 2" xfId="327"/>
    <cellStyle name="Normal 6 7" xfId="165"/>
    <cellStyle name="Normal 6 7 2" xfId="349"/>
    <cellStyle name="Normal 6 8" xfId="193"/>
    <cellStyle name="Normal 6 9" xfId="378"/>
    <cellStyle name="Normal 60" xfId="423"/>
    <cellStyle name="Normal 61" xfId="424"/>
    <cellStyle name="Normal 62" xfId="425"/>
    <cellStyle name="Normal 7" xfId="6"/>
    <cellStyle name="Normal 7 10" xfId="402"/>
    <cellStyle name="Normal 7 2" xfId="45"/>
    <cellStyle name="Normal 7 2 2" xfId="229"/>
    <cellStyle name="Normal 7 3" xfId="82"/>
    <cellStyle name="Normal 7 3 2" xfId="266"/>
    <cellStyle name="Normal 7 4" xfId="103"/>
    <cellStyle name="Normal 7 4 2" xfId="287"/>
    <cellStyle name="Normal 7 5" xfId="124"/>
    <cellStyle name="Normal 7 5 2" xfId="308"/>
    <cellStyle name="Normal 7 6" xfId="144"/>
    <cellStyle name="Normal 7 6 2" xfId="328"/>
    <cellStyle name="Normal 7 7" xfId="166"/>
    <cellStyle name="Normal 7 7 2" xfId="350"/>
    <cellStyle name="Normal 7 8" xfId="194"/>
    <cellStyle name="Normal 7 9" xfId="379"/>
    <cellStyle name="Normal 8" xfId="7"/>
    <cellStyle name="Normal 8 10" xfId="403"/>
    <cellStyle name="Normal 8 2" xfId="46"/>
    <cellStyle name="Normal 8 2 2" xfId="230"/>
    <cellStyle name="Normal 8 3" xfId="83"/>
    <cellStyle name="Normal 8 3 2" xfId="267"/>
    <cellStyle name="Normal 8 4" xfId="104"/>
    <cellStyle name="Normal 8 4 2" xfId="288"/>
    <cellStyle name="Normal 8 5" xfId="125"/>
    <cellStyle name="Normal 8 5 2" xfId="309"/>
    <cellStyle name="Normal 8 6" xfId="145"/>
    <cellStyle name="Normal 8 6 2" xfId="329"/>
    <cellStyle name="Normal 8 7" xfId="167"/>
    <cellStyle name="Normal 8 7 2" xfId="351"/>
    <cellStyle name="Normal 8 8" xfId="195"/>
    <cellStyle name="Normal 8 9" xfId="380"/>
    <cellStyle name="Normal 9" xfId="8"/>
    <cellStyle name="Normal 9 10" xfId="404"/>
    <cellStyle name="Normal 9 2" xfId="47"/>
    <cellStyle name="Normal 9 2 2" xfId="231"/>
    <cellStyle name="Normal 9 3" xfId="84"/>
    <cellStyle name="Normal 9 3 2" xfId="268"/>
    <cellStyle name="Normal 9 4" xfId="105"/>
    <cellStyle name="Normal 9 4 2" xfId="289"/>
    <cellStyle name="Normal 9 5" xfId="126"/>
    <cellStyle name="Normal 9 5 2" xfId="310"/>
    <cellStyle name="Normal 9 6" xfId="146"/>
    <cellStyle name="Normal 9 6 2" xfId="330"/>
    <cellStyle name="Normal 9 7" xfId="168"/>
    <cellStyle name="Normal 9 7 2" xfId="352"/>
    <cellStyle name="Normal 9 8" xfId="196"/>
    <cellStyle name="Normal 9 9" xfId="381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E70" sqref="E70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3" t="s">
        <v>347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16" ht="18">
      <c r="A2" s="256"/>
      <c r="B2" s="257"/>
      <c r="C2" s="257"/>
      <c r="D2" s="257"/>
      <c r="E2" s="257"/>
      <c r="F2" s="257"/>
      <c r="G2" s="257"/>
      <c r="H2" s="257"/>
      <c r="I2" s="257"/>
      <c r="J2" s="47"/>
      <c r="K2" s="48"/>
    </row>
    <row r="3" spans="1:16" ht="24" thickBot="1">
      <c r="A3" s="256"/>
      <c r="B3" s="257"/>
      <c r="C3" s="257"/>
      <c r="D3" s="257"/>
      <c r="E3" s="257"/>
      <c r="F3" s="257"/>
      <c r="G3" s="257"/>
      <c r="H3" s="257"/>
      <c r="I3" s="257"/>
      <c r="J3" s="105">
        <f>K3+1</f>
        <v>46243</v>
      </c>
      <c r="K3" s="100">
        <f>H58</f>
        <v>46242</v>
      </c>
    </row>
    <row r="4" spans="1:16" ht="18.75" thickBot="1">
      <c r="A4" s="256"/>
      <c r="B4" s="257"/>
      <c r="C4" s="257"/>
      <c r="D4" s="257"/>
      <c r="E4" s="257"/>
      <c r="F4" s="257"/>
      <c r="G4" s="257"/>
      <c r="H4" s="257"/>
      <c r="I4" s="257"/>
      <c r="J4" s="106" t="s">
        <v>0</v>
      </c>
      <c r="K4" s="93" t="s">
        <v>1</v>
      </c>
    </row>
    <row r="5" spans="1:16" ht="24" thickBot="1">
      <c r="A5" s="258"/>
      <c r="B5" s="259"/>
      <c r="C5" s="259"/>
      <c r="D5" s="259"/>
      <c r="E5" s="259"/>
      <c r="F5" s="259"/>
      <c r="G5" s="259"/>
      <c r="H5" s="259"/>
      <c r="I5" s="259"/>
      <c r="J5" s="94">
        <v>0.375</v>
      </c>
      <c r="K5" s="94">
        <v>0.875</v>
      </c>
    </row>
    <row r="6" spans="1:16" ht="28.5" thickBot="1">
      <c r="A6" s="166" t="s">
        <v>2</v>
      </c>
      <c r="B6" s="167"/>
      <c r="C6" s="168"/>
      <c r="D6" s="168"/>
      <c r="E6" s="168"/>
      <c r="F6" s="168"/>
      <c r="G6" s="168"/>
      <c r="H6" s="168"/>
      <c r="I6" s="169"/>
      <c r="J6" s="83">
        <f>J29</f>
        <v>6060.3640171186971</v>
      </c>
      <c r="K6" s="83">
        <f>K29</f>
        <v>6345.7866481440151</v>
      </c>
    </row>
    <row r="7" spans="1:16" ht="52.5">
      <c r="A7" s="274" t="s">
        <v>3</v>
      </c>
      <c r="B7" s="260"/>
      <c r="C7" s="261"/>
      <c r="D7" s="264" t="s">
        <v>4</v>
      </c>
      <c r="E7" s="265"/>
      <c r="F7" s="214" t="s">
        <v>5</v>
      </c>
      <c r="G7" s="3" t="s">
        <v>6</v>
      </c>
      <c r="H7" s="170" t="s">
        <v>7</v>
      </c>
      <c r="I7" s="171"/>
      <c r="J7" s="268"/>
      <c r="K7" s="269"/>
    </row>
    <row r="8" spans="1:16" ht="53.25" thickBot="1">
      <c r="A8" s="275"/>
      <c r="B8" s="262"/>
      <c r="C8" s="263"/>
      <c r="D8" s="266"/>
      <c r="E8" s="267"/>
      <c r="F8" s="215"/>
      <c r="G8" s="4" t="s">
        <v>8</v>
      </c>
      <c r="H8" s="5" t="s">
        <v>9</v>
      </c>
      <c r="I8" s="49" t="s">
        <v>10</v>
      </c>
      <c r="J8" s="270"/>
      <c r="K8" s="271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2" t="s">
        <v>16</v>
      </c>
      <c r="G9" s="173"/>
      <c r="H9" s="173"/>
      <c r="I9" s="173"/>
      <c r="J9" s="174"/>
      <c r="K9" s="175"/>
      <c r="L9" s="129"/>
    </row>
    <row r="10" spans="1:16" ht="31.5">
      <c r="A10" s="276"/>
      <c r="B10" s="9" t="s">
        <v>17</v>
      </c>
      <c r="C10" s="10" t="s">
        <v>18</v>
      </c>
      <c r="D10" s="155">
        <v>200.417</v>
      </c>
      <c r="E10" s="68">
        <f>D10*0.024</f>
        <v>4.8100079999999998</v>
      </c>
      <c r="F10" s="114" t="s">
        <v>19</v>
      </c>
      <c r="G10" s="123">
        <v>613.65</v>
      </c>
      <c r="H10" s="124">
        <v>613.19000000000005</v>
      </c>
      <c r="I10" s="124">
        <v>613.73</v>
      </c>
      <c r="J10" s="78">
        <v>200.86647033691401</v>
      </c>
      <c r="K10" s="131">
        <v>201.55490112304699</v>
      </c>
      <c r="L10" s="129"/>
      <c r="M10" s="50"/>
      <c r="P10" s="112"/>
    </row>
    <row r="11" spans="1:16" ht="31.5">
      <c r="A11" s="277"/>
      <c r="B11" s="12" t="s">
        <v>20</v>
      </c>
      <c r="C11" s="13" t="s">
        <v>21</v>
      </c>
      <c r="D11" s="155">
        <v>45.75</v>
      </c>
      <c r="E11" s="68">
        <f t="shared" ref="E11:E17" si="0">D11*0.024</f>
        <v>1.0980000000000001</v>
      </c>
      <c r="F11" s="115" t="s">
        <v>22</v>
      </c>
      <c r="H11" s="125"/>
      <c r="I11" s="125"/>
      <c r="J11" s="130">
        <v>56.391773223877003</v>
      </c>
      <c r="K11" s="107">
        <v>52.380729675292997</v>
      </c>
      <c r="L11" s="129"/>
      <c r="M11" s="50"/>
      <c r="P11" s="112"/>
    </row>
    <row r="12" spans="1:16" ht="31.5">
      <c r="A12" s="277"/>
      <c r="B12" s="12" t="s">
        <v>23</v>
      </c>
      <c r="C12" s="13" t="s">
        <v>24</v>
      </c>
      <c r="D12" s="101">
        <v>35.291600000000003</v>
      </c>
      <c r="E12" s="68">
        <f t="shared" si="0"/>
        <v>0.84699840000000004</v>
      </c>
      <c r="F12" s="115" t="s">
        <v>25</v>
      </c>
      <c r="G12" s="128">
        <v>1467.2</v>
      </c>
      <c r="H12" s="125">
        <v>1460.8</v>
      </c>
      <c r="I12" s="125">
        <v>1461.1</v>
      </c>
      <c r="J12" s="130">
        <v>0</v>
      </c>
      <c r="K12" s="107">
        <v>87.417236328125</v>
      </c>
      <c r="L12" s="129"/>
      <c r="M12" s="50"/>
      <c r="P12" s="112"/>
    </row>
    <row r="13" spans="1:16" ht="31.5">
      <c r="A13" s="277"/>
      <c r="B13" s="12" t="s">
        <v>26</v>
      </c>
      <c r="C13" s="13" t="s">
        <v>27</v>
      </c>
      <c r="D13" s="101">
        <v>239.5916</v>
      </c>
      <c r="E13" s="68">
        <f t="shared" si="0"/>
        <v>5.7501984000000004</v>
      </c>
      <c r="F13" s="115" t="s">
        <v>28</v>
      </c>
      <c r="G13" s="123">
        <v>121.37</v>
      </c>
      <c r="H13" s="126">
        <v>120.96</v>
      </c>
      <c r="I13" s="126">
        <v>121.45</v>
      </c>
      <c r="J13" s="130">
        <v>243.795166015625</v>
      </c>
      <c r="K13" s="107">
        <v>242.515548706055</v>
      </c>
      <c r="L13" s="129"/>
      <c r="M13" s="50"/>
      <c r="P13" s="112"/>
    </row>
    <row r="14" spans="1:16" ht="31.5">
      <c r="A14" s="277"/>
      <c r="B14" s="12" t="s">
        <v>29</v>
      </c>
      <c r="C14" s="13" t="s">
        <v>30</v>
      </c>
      <c r="D14" s="101">
        <v>46.75</v>
      </c>
      <c r="E14" s="68">
        <f t="shared" si="0"/>
        <v>1.1220000000000001</v>
      </c>
      <c r="F14" s="115" t="s">
        <v>31</v>
      </c>
      <c r="G14" s="123">
        <v>852.26</v>
      </c>
      <c r="H14" s="126">
        <v>850.05</v>
      </c>
      <c r="I14" s="126">
        <v>850.11</v>
      </c>
      <c r="J14" s="130">
        <v>0</v>
      </c>
      <c r="K14" s="107">
        <v>21.067766189575199</v>
      </c>
      <c r="L14" s="129"/>
      <c r="M14" s="50"/>
      <c r="P14" s="112"/>
    </row>
    <row r="15" spans="1:16" ht="31.5">
      <c r="A15" s="277"/>
      <c r="B15" s="12" t="s">
        <v>32</v>
      </c>
      <c r="C15" s="13" t="s">
        <v>33</v>
      </c>
      <c r="D15" s="101">
        <v>108.4658</v>
      </c>
      <c r="E15" s="68">
        <f t="shared" si="0"/>
        <v>2.6031792</v>
      </c>
      <c r="F15" s="116" t="s">
        <v>34</v>
      </c>
      <c r="G15" s="123">
        <v>634.29</v>
      </c>
      <c r="H15" s="126">
        <v>633.48</v>
      </c>
      <c r="I15" s="126">
        <v>633.67999999999995</v>
      </c>
      <c r="J15" s="130">
        <v>0.28846585750579801</v>
      </c>
      <c r="K15" s="107">
        <v>102.323539733887</v>
      </c>
      <c r="L15" s="129"/>
      <c r="M15" s="50"/>
      <c r="P15" s="112"/>
    </row>
    <row r="16" spans="1:16" ht="32.25" thickBot="1">
      <c r="A16" s="277"/>
      <c r="B16" s="12" t="s">
        <v>35</v>
      </c>
      <c r="C16" s="14" t="s">
        <v>36</v>
      </c>
      <c r="D16" s="113">
        <v>2.42</v>
      </c>
      <c r="E16" s="68">
        <f t="shared" si="0"/>
        <v>5.808E-2</v>
      </c>
      <c r="F16" s="117" t="s">
        <v>37</v>
      </c>
      <c r="G16" s="123">
        <v>2740.5</v>
      </c>
      <c r="H16" s="127">
        <v>2720.5</v>
      </c>
      <c r="I16" s="127">
        <v>2721</v>
      </c>
      <c r="J16" s="130">
        <v>1.8144335746765099</v>
      </c>
      <c r="K16" s="108">
        <v>0</v>
      </c>
      <c r="L16" s="129"/>
      <c r="M16" s="50"/>
      <c r="P16" s="112"/>
    </row>
    <row r="17" spans="1:17" ht="32.25" thickBot="1">
      <c r="A17" s="278"/>
      <c r="B17" s="15" t="s">
        <v>38</v>
      </c>
      <c r="C17" s="65">
        <v>2099.5</v>
      </c>
      <c r="D17" s="16">
        <f>SUM(D10:D16)</f>
        <v>678.68600000000004</v>
      </c>
      <c r="E17" s="68">
        <f t="shared" si="0"/>
        <v>16.288464000000001</v>
      </c>
      <c r="F17" s="221"/>
      <c r="G17" s="222"/>
      <c r="H17" s="222"/>
      <c r="I17" s="223"/>
      <c r="J17" s="64">
        <f>SUM(J10:J16)</f>
        <v>503.15630900859833</v>
      </c>
      <c r="K17" s="64">
        <f>SUM(K10:K16)</f>
        <v>707.25972175598213</v>
      </c>
      <c r="L17" s="50"/>
    </row>
    <row r="18" spans="1:17" ht="34.5" thickBot="1">
      <c r="A18" s="17" t="s">
        <v>40</v>
      </c>
      <c r="B18" s="224"/>
      <c r="C18" s="225"/>
      <c r="D18" s="225"/>
      <c r="E18" s="225"/>
      <c r="F18" s="225"/>
      <c r="G18" s="225"/>
      <c r="H18" s="225"/>
      <c r="I18" s="225"/>
      <c r="J18" s="225"/>
      <c r="K18" s="226"/>
      <c r="L18" s="50"/>
      <c r="P18" s="110"/>
    </row>
    <row r="19" spans="1:17" ht="23.25" customHeight="1">
      <c r="A19" s="279"/>
      <c r="B19" s="281" t="s">
        <v>41</v>
      </c>
      <c r="C19" s="283" t="s">
        <v>42</v>
      </c>
      <c r="D19" s="286">
        <v>977.34</v>
      </c>
      <c r="E19" s="210">
        <f>D19*0.024</f>
        <v>23.456160000000001</v>
      </c>
      <c r="F19" s="227" t="s">
        <v>43</v>
      </c>
      <c r="G19" s="228"/>
      <c r="H19" s="250"/>
      <c r="I19" s="251"/>
      <c r="J19" s="236">
        <v>1625.58947753906</v>
      </c>
      <c r="K19" s="236">
        <v>980.91235351562602</v>
      </c>
      <c r="L19" s="50"/>
    </row>
    <row r="20" spans="1:17" ht="32.25" thickBot="1">
      <c r="A20" s="277"/>
      <c r="B20" s="282"/>
      <c r="C20" s="284"/>
      <c r="D20" s="287"/>
      <c r="E20" s="211"/>
      <c r="F20" s="62" t="s">
        <v>44</v>
      </c>
      <c r="G20" s="11">
        <v>113.42</v>
      </c>
      <c r="H20" s="252"/>
      <c r="I20" s="253"/>
      <c r="J20" s="237"/>
      <c r="K20" s="237"/>
      <c r="L20" s="50"/>
    </row>
    <row r="21" spans="1:17" ht="32.25" thickBot="1">
      <c r="A21" s="278"/>
      <c r="B21" s="19" t="s">
        <v>45</v>
      </c>
      <c r="C21" s="20">
        <v>2200</v>
      </c>
      <c r="D21" s="119">
        <f>D19</f>
        <v>977.34</v>
      </c>
      <c r="E21" s="21">
        <f t="shared" ref="E21:E29" si="1">D21*0.024</f>
        <v>23.456160000000001</v>
      </c>
      <c r="F21" s="18" t="s">
        <v>46</v>
      </c>
      <c r="G21" s="11">
        <v>85.99</v>
      </c>
      <c r="H21" s="254"/>
      <c r="I21" s="255"/>
      <c r="J21" s="66">
        <f>J19</f>
        <v>1625.58947753906</v>
      </c>
      <c r="K21" s="66">
        <f>K19</f>
        <v>980.91235351562602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371.2997500101726</v>
      </c>
      <c r="E22" s="21">
        <f>D22*0.024</f>
        <v>8.9111940002441425</v>
      </c>
      <c r="F22" s="24" t="s">
        <v>50</v>
      </c>
      <c r="G22" s="229" t="s">
        <v>51</v>
      </c>
      <c r="H22" s="229"/>
      <c r="I22" s="230"/>
      <c r="J22" s="76">
        <v>255.87890625</v>
      </c>
      <c r="K22" s="76">
        <v>456.19140625</v>
      </c>
      <c r="L22" s="50"/>
    </row>
    <row r="23" spans="1:17" ht="29.25" customHeight="1">
      <c r="A23" s="280"/>
      <c r="B23" s="25" t="s">
        <v>52</v>
      </c>
      <c r="C23" s="18" t="s">
        <v>53</v>
      </c>
      <c r="D23" s="11">
        <v>284.18310546875006</v>
      </c>
      <c r="E23" s="21">
        <f t="shared" ref="E23:E28" si="2">D23*0.024</f>
        <v>6.8203945312500016</v>
      </c>
      <c r="F23" s="216">
        <f>D22+D23+D24+D25</f>
        <v>748.09339483579004</v>
      </c>
      <c r="G23" s="238"/>
      <c r="H23" s="238" t="s">
        <v>54</v>
      </c>
      <c r="I23" s="233" t="s">
        <v>130</v>
      </c>
      <c r="J23" s="85">
        <v>231.84924316406301</v>
      </c>
      <c r="K23" s="85">
        <v>328.08743286132801</v>
      </c>
      <c r="L23" s="50"/>
      <c r="Q23" s="1" t="s">
        <v>55</v>
      </c>
    </row>
    <row r="24" spans="1:17" ht="31.5">
      <c r="A24" s="256"/>
      <c r="B24" s="25" t="s">
        <v>56</v>
      </c>
      <c r="C24" s="18" t="s">
        <v>57</v>
      </c>
      <c r="D24" s="71">
        <v>48.300636291503906</v>
      </c>
      <c r="E24" s="21">
        <f t="shared" si="2"/>
        <v>1.1592152709960937</v>
      </c>
      <c r="F24" s="217"/>
      <c r="G24" s="239"/>
      <c r="H24" s="239"/>
      <c r="I24" s="234"/>
      <c r="J24" s="85">
        <v>34.515586853027301</v>
      </c>
      <c r="K24" s="85">
        <v>55.008155822753899</v>
      </c>
      <c r="L24" s="50"/>
    </row>
    <row r="25" spans="1:17" ht="26.25">
      <c r="A25" s="256"/>
      <c r="B25" s="25" t="s">
        <v>58</v>
      </c>
      <c r="C25" s="18"/>
      <c r="D25" s="71">
        <v>44.309903065363578</v>
      </c>
      <c r="E25" s="21">
        <f t="shared" si="2"/>
        <v>1.0634376735687259</v>
      </c>
      <c r="F25" s="218"/>
      <c r="G25" s="240"/>
      <c r="H25" s="240"/>
      <c r="I25" s="235"/>
      <c r="J25" s="85">
        <v>30.594541549682599</v>
      </c>
      <c r="K25" s="85">
        <v>54.032581329345703</v>
      </c>
    </row>
    <row r="26" spans="1:17" ht="26.25">
      <c r="A26" s="256"/>
      <c r="B26" s="25" t="s">
        <v>59</v>
      </c>
      <c r="C26" s="285"/>
      <c r="D26" s="71">
        <v>701.638194361405</v>
      </c>
      <c r="E26" s="21">
        <f t="shared" si="2"/>
        <v>16.839316664673721</v>
      </c>
      <c r="F26" s="27" t="s">
        <v>60</v>
      </c>
      <c r="G26" s="26" t="s">
        <v>61</v>
      </c>
      <c r="H26" s="104">
        <v>6346</v>
      </c>
      <c r="I26" s="72" t="s">
        <v>364</v>
      </c>
      <c r="J26" s="121">
        <v>1377.3166828155518</v>
      </c>
      <c r="K26" s="85">
        <v>1795.4645297527309</v>
      </c>
      <c r="N26" s="52"/>
    </row>
    <row r="27" spans="1:17" ht="30" customHeight="1">
      <c r="A27" s="256"/>
      <c r="B27" s="29" t="s">
        <v>62</v>
      </c>
      <c r="C27" s="285"/>
      <c r="D27" s="71">
        <v>2604.2661855240663</v>
      </c>
      <c r="E27" s="21">
        <f t="shared" si="2"/>
        <v>62.502388452577591</v>
      </c>
      <c r="F27" s="219">
        <f>G20+G21+F23+D26</f>
        <v>1649.1415891971951</v>
      </c>
      <c r="G27" s="30" t="s">
        <v>63</v>
      </c>
      <c r="H27" s="109">
        <v>5397</v>
      </c>
      <c r="I27" s="72" t="s">
        <v>365</v>
      </c>
      <c r="J27" s="85">
        <v>2554.3015477554868</v>
      </c>
      <c r="K27" s="85">
        <v>2862.1500431196764</v>
      </c>
      <c r="N27" s="52"/>
    </row>
    <row r="28" spans="1:17" ht="30" customHeight="1" thickBot="1">
      <c r="A28" s="256"/>
      <c r="B28" s="25" t="s">
        <v>64</v>
      </c>
      <c r="C28" s="285"/>
      <c r="D28" s="111">
        <v>2643.2485198974641</v>
      </c>
      <c r="E28" s="21">
        <f t="shared" si="2"/>
        <v>63.43796447753914</v>
      </c>
      <c r="F28" s="220"/>
      <c r="G28" s="26" t="s">
        <v>65</v>
      </c>
      <c r="H28" s="231">
        <f>D29</f>
        <v>5909.4337747212612</v>
      </c>
      <c r="I28" s="232"/>
      <c r="J28" s="77">
        <v>2344.94262695313</v>
      </c>
      <c r="K28" s="77">
        <v>2947.73999023438</v>
      </c>
    </row>
    <row r="29" spans="1:17" ht="72" customHeight="1" thickBot="1">
      <c r="A29" s="256"/>
      <c r="B29" s="31" t="s">
        <v>66</v>
      </c>
      <c r="C29" s="285"/>
      <c r="D29" s="70">
        <f>D27+D21+D17+F27</f>
        <v>5909.4337747212612</v>
      </c>
      <c r="E29" s="21">
        <f t="shared" si="1"/>
        <v>141.82641059331027</v>
      </c>
      <c r="F29" s="241" t="s">
        <v>67</v>
      </c>
      <c r="G29" s="241"/>
      <c r="H29" s="28">
        <v>6549</v>
      </c>
      <c r="I29" s="144">
        <v>0.8208333333333333</v>
      </c>
      <c r="J29" s="67">
        <f>J17+J26+J27+J21</f>
        <v>6060.3640171186971</v>
      </c>
      <c r="K29" s="67">
        <f>K17+K26+K27+K21</f>
        <v>6345.7866481440151</v>
      </c>
      <c r="M29" s="1" t="s">
        <v>68</v>
      </c>
      <c r="O29" s="1" t="s">
        <v>39</v>
      </c>
    </row>
    <row r="30" spans="1:17" ht="27" thickBot="1">
      <c r="A30" s="176"/>
      <c r="B30" s="177"/>
      <c r="C30" s="177"/>
      <c r="D30" s="177"/>
      <c r="E30" s="178"/>
      <c r="F30" s="178"/>
      <c r="G30" s="178"/>
      <c r="H30" s="178"/>
      <c r="I30" s="178"/>
      <c r="J30" s="179" t="s">
        <v>69</v>
      </c>
      <c r="K30" s="180"/>
    </row>
    <row r="31" spans="1:17" ht="26.25">
      <c r="A31" s="181" t="s">
        <v>70</v>
      </c>
      <c r="B31" s="182"/>
      <c r="C31" s="182"/>
      <c r="D31" s="183"/>
      <c r="E31" s="212" t="s">
        <v>71</v>
      </c>
      <c r="F31" s="184" t="s">
        <v>366</v>
      </c>
      <c r="G31" s="184"/>
      <c r="H31" s="184" t="s">
        <v>72</v>
      </c>
      <c r="I31" s="184"/>
      <c r="J31" s="184" t="s">
        <v>367</v>
      </c>
      <c r="K31" s="185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3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1499.9902389739584</v>
      </c>
      <c r="G33" s="33">
        <f>F33*0.024</f>
        <v>35.999765735375</v>
      </c>
      <c r="H33" s="74">
        <v>1497.7825469970705</v>
      </c>
      <c r="I33" s="33">
        <f>H33*0.024</f>
        <v>35.946781127929697</v>
      </c>
      <c r="J33" s="75">
        <v>1463.3953500468749</v>
      </c>
      <c r="K33" s="54">
        <f>J33*0.024</f>
        <v>35.121488401124999</v>
      </c>
    </row>
    <row r="34" spans="1:15" ht="26.25">
      <c r="A34" s="87" t="s">
        <v>23</v>
      </c>
      <c r="B34" s="96" t="s">
        <v>320</v>
      </c>
      <c r="C34" s="89" t="s">
        <v>78</v>
      </c>
      <c r="D34" s="96" t="s">
        <v>76</v>
      </c>
      <c r="E34" s="32" t="s">
        <v>79</v>
      </c>
      <c r="F34" s="73">
        <v>2289.9954099474867</v>
      </c>
      <c r="G34" s="33">
        <f t="shared" ref="G34:G36" si="3">F34*0.024</f>
        <v>54.959889838739684</v>
      </c>
      <c r="H34" s="74">
        <v>2262.9129028320344</v>
      </c>
      <c r="I34" s="33">
        <f t="shared" ref="I34:I36" si="4">H34*0.024</f>
        <v>54.309909667968824</v>
      </c>
      <c r="J34" s="75">
        <v>1727.9083948917316</v>
      </c>
      <c r="K34" s="54">
        <f t="shared" ref="K34:K36" si="5">J34*0.024</f>
        <v>41.46980147740156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1222.8203657497832</v>
      </c>
      <c r="G35" s="33">
        <f t="shared" si="3"/>
        <v>29.347688777994797</v>
      </c>
      <c r="H35" s="74">
        <v>1212.9927673339855</v>
      </c>
      <c r="I35" s="33">
        <f t="shared" si="4"/>
        <v>29.111826416015653</v>
      </c>
      <c r="J35" s="75">
        <v>1171.0169447916667</v>
      </c>
      <c r="K35" s="54">
        <f t="shared" si="5"/>
        <v>28.104406675</v>
      </c>
    </row>
    <row r="36" spans="1:15" ht="26.25">
      <c r="A36" s="87" t="s">
        <v>82</v>
      </c>
      <c r="B36" s="97" t="s">
        <v>346</v>
      </c>
      <c r="C36" s="89" t="s">
        <v>83</v>
      </c>
      <c r="D36" s="96" t="s">
        <v>76</v>
      </c>
      <c r="E36" s="35" t="s">
        <v>84</v>
      </c>
      <c r="F36" s="73">
        <v>575.80557361111107</v>
      </c>
      <c r="G36" s="33">
        <f t="shared" si="3"/>
        <v>13.819333766666666</v>
      </c>
      <c r="H36" s="74">
        <v>573.86034901936853</v>
      </c>
      <c r="I36" s="33">
        <f t="shared" si="4"/>
        <v>13.772648376464845</v>
      </c>
      <c r="J36" s="75">
        <v>580.87620729166667</v>
      </c>
      <c r="K36" s="54">
        <f t="shared" si="5"/>
        <v>13.941028975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5588.6115882823397</v>
      </c>
      <c r="G37" s="103">
        <f>F37*0.024</f>
        <v>134.12667811877614</v>
      </c>
      <c r="H37" s="102">
        <f>SUM(H33:H36)</f>
        <v>5547.5485661824587</v>
      </c>
      <c r="I37" s="103">
        <f>H37*0.024</f>
        <v>133.14116558837901</v>
      </c>
      <c r="J37" s="102">
        <f>SUM(J33:J36)</f>
        <v>4943.1968970219405</v>
      </c>
      <c r="K37" s="103">
        <f>J37*0.024</f>
        <v>118.63672552852657</v>
      </c>
    </row>
    <row r="38" spans="1:15" ht="28.5">
      <c r="A38" s="87" t="s">
        <v>88</v>
      </c>
      <c r="B38" s="143" t="s">
        <v>333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2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3"/>
    </row>
    <row r="40" spans="1:15" ht="27" thickBot="1">
      <c r="A40" s="196" t="s">
        <v>146</v>
      </c>
      <c r="B40" s="202"/>
      <c r="C40" s="202"/>
      <c r="D40" s="202"/>
      <c r="E40" s="202"/>
      <c r="F40" s="202"/>
      <c r="G40" s="202"/>
      <c r="H40" s="19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255.87890625</v>
      </c>
      <c r="D41" s="203" t="s">
        <v>93</v>
      </c>
      <c r="E41" s="204"/>
      <c r="F41" s="204"/>
      <c r="G41" s="205"/>
      <c r="H41" s="120">
        <v>231.84924316406301</v>
      </c>
      <c r="I41" s="55"/>
      <c r="J41" s="55"/>
      <c r="K41" s="56"/>
    </row>
    <row r="42" spans="1:15" ht="26.25">
      <c r="A42" s="25"/>
      <c r="B42" s="25" t="s">
        <v>94</v>
      </c>
      <c r="C42" s="78">
        <v>34.515586853027301</v>
      </c>
      <c r="D42" s="206" t="s">
        <v>138</v>
      </c>
      <c r="E42" s="179"/>
      <c r="F42" s="179"/>
      <c r="G42" s="192"/>
      <c r="H42" s="78">
        <v>30.594541549682599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40.520736694335902</v>
      </c>
      <c r="D43" s="191" t="s">
        <v>97</v>
      </c>
      <c r="E43" s="179"/>
      <c r="F43" s="179"/>
      <c r="G43" s="192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20.256999969482401</v>
      </c>
      <c r="D44" s="191" t="s">
        <v>99</v>
      </c>
      <c r="E44" s="179"/>
      <c r="F44" s="179"/>
      <c r="G44" s="192"/>
      <c r="H44" s="80">
        <v>20</v>
      </c>
      <c r="I44" s="55"/>
      <c r="J44" s="82"/>
      <c r="K44" s="56"/>
    </row>
    <row r="45" spans="1:15" ht="26.25">
      <c r="A45" s="43" t="s">
        <v>100</v>
      </c>
      <c r="B45" s="36"/>
      <c r="C45" s="81">
        <v>179</v>
      </c>
      <c r="D45" s="191" t="s">
        <v>101</v>
      </c>
      <c r="E45" s="179"/>
      <c r="F45" s="179"/>
      <c r="G45" s="192"/>
      <c r="H45" s="79">
        <v>3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98.0543212890625</v>
      </c>
      <c r="D46" s="207" t="s">
        <v>104</v>
      </c>
      <c r="E46" s="208"/>
      <c r="F46" s="208"/>
      <c r="G46" s="209"/>
      <c r="H46" s="98">
        <v>-108.033569335938</v>
      </c>
      <c r="I46" s="55"/>
      <c r="J46" s="55"/>
      <c r="K46" s="56"/>
    </row>
    <row r="47" spans="1:15" ht="26.25">
      <c r="A47" s="34"/>
      <c r="B47" s="46" t="s">
        <v>105</v>
      </c>
      <c r="C47" s="28">
        <v>48.468307495117202</v>
      </c>
      <c r="D47" s="191" t="s">
        <v>136</v>
      </c>
      <c r="E47" s="179"/>
      <c r="F47" s="179"/>
      <c r="G47" s="192"/>
      <c r="H47" s="98">
        <v>12.7423553466797</v>
      </c>
      <c r="I47" s="55"/>
      <c r="J47" s="55"/>
      <c r="K47" s="56"/>
    </row>
    <row r="48" spans="1:15" ht="26.25">
      <c r="A48" s="34"/>
      <c r="B48" s="46" t="s">
        <v>106</v>
      </c>
      <c r="C48" s="28">
        <v>-132.38591003418</v>
      </c>
      <c r="D48" s="191" t="s">
        <v>107</v>
      </c>
      <c r="E48" s="179"/>
      <c r="F48" s="179"/>
      <c r="G48" s="192"/>
      <c r="H48" s="98">
        <v>124.32700347900401</v>
      </c>
      <c r="I48" s="55"/>
      <c r="J48" s="55"/>
      <c r="K48" s="56"/>
    </row>
    <row r="49" spans="1:29" ht="26.25">
      <c r="A49" s="34"/>
      <c r="B49" s="46" t="s">
        <v>108</v>
      </c>
      <c r="C49" s="28">
        <v>-117.00203704834</v>
      </c>
      <c r="D49" s="191" t="s">
        <v>109</v>
      </c>
      <c r="E49" s="179"/>
      <c r="F49" s="179"/>
      <c r="G49" s="192"/>
      <c r="H49" s="98">
        <v>-28.841527938842798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-2.08883476257324</v>
      </c>
      <c r="D50" s="191" t="s">
        <v>111</v>
      </c>
      <c r="E50" s="179"/>
      <c r="F50" s="179"/>
      <c r="G50" s="192"/>
      <c r="H50" s="98">
        <v>64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-36.561977386474602</v>
      </c>
      <c r="D51" s="191" t="s">
        <v>113</v>
      </c>
      <c r="E51" s="179"/>
      <c r="F51" s="179"/>
      <c r="G51" s="192"/>
      <c r="H51" s="98">
        <v>-1069.63781738281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35.016304016113303</v>
      </c>
      <c r="D52" s="191" t="s">
        <v>115</v>
      </c>
      <c r="E52" s="179"/>
      <c r="F52" s="179"/>
      <c r="G52" s="192"/>
      <c r="H52" s="98">
        <v>29.3238830566406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-12.1521863937378</v>
      </c>
      <c r="D53" s="191" t="s">
        <v>117</v>
      </c>
      <c r="E53" s="179"/>
      <c r="F53" s="179"/>
      <c r="G53" s="192"/>
      <c r="H53" s="99">
        <v>60.637039184570298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3"/>
      <c r="B54" s="194"/>
      <c r="C54" s="195"/>
      <c r="D54" s="195"/>
      <c r="E54" s="195"/>
      <c r="F54" s="195"/>
      <c r="G54" s="195"/>
      <c r="H54" s="195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6" t="s">
        <v>262</v>
      </c>
      <c r="B55" s="197"/>
      <c r="C55" s="198">
        <v>0</v>
      </c>
      <c r="D55" s="199"/>
      <c r="E55" s="199"/>
      <c r="F55" s="199"/>
      <c r="G55" s="199"/>
      <c r="H55" s="199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0" t="s">
        <v>289</v>
      </c>
      <c r="B56" s="201"/>
      <c r="C56" s="201"/>
      <c r="D56" s="201"/>
      <c r="E56" s="201"/>
      <c r="F56" s="201"/>
      <c r="G56" s="201"/>
      <c r="H56" s="201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6" t="s">
        <v>118</v>
      </c>
      <c r="B57" s="187"/>
      <c r="C57" s="187"/>
      <c r="D57" s="187"/>
      <c r="E57" s="187"/>
      <c r="F57" s="187"/>
      <c r="G57" s="187"/>
      <c r="H57" s="18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46235</v>
      </c>
      <c r="B58" s="63">
        <v>46236</v>
      </c>
      <c r="C58" s="63">
        <v>46237</v>
      </c>
      <c r="D58" s="63">
        <v>46238</v>
      </c>
      <c r="E58" s="63">
        <v>46239</v>
      </c>
      <c r="F58" s="63">
        <v>46240</v>
      </c>
      <c r="G58" s="63">
        <v>46241</v>
      </c>
      <c r="H58" s="63">
        <f>G58+1</f>
        <v>46242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536.16</v>
      </c>
      <c r="B59" s="95">
        <v>764.13350000000003</v>
      </c>
      <c r="C59" s="95">
        <v>782.56</v>
      </c>
      <c r="D59" s="95">
        <v>827.19129999999996</v>
      </c>
      <c r="E59" s="95">
        <v>808.33696999999995</v>
      </c>
      <c r="F59" s="122">
        <v>777.68</v>
      </c>
      <c r="G59" s="95">
        <v>716.44</v>
      </c>
      <c r="H59" s="95">
        <f>D17</f>
        <v>678.68600000000004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4"/>
      <c r="B60" s="245"/>
      <c r="C60" s="245"/>
      <c r="D60" s="245"/>
      <c r="E60" s="245"/>
      <c r="F60" s="245"/>
      <c r="G60" s="245"/>
      <c r="H60" s="245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6"/>
      <c r="B61" s="247"/>
      <c r="C61" s="247"/>
      <c r="D61" s="247"/>
      <c r="E61" s="247"/>
      <c r="F61" s="247"/>
      <c r="G61" s="247"/>
      <c r="H61" s="247"/>
      <c r="I61" s="189" t="s">
        <v>119</v>
      </c>
      <c r="J61" s="189"/>
      <c r="K61" s="19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8"/>
      <c r="B62" s="249"/>
      <c r="C62" s="249"/>
      <c r="D62" s="249"/>
      <c r="E62" s="249"/>
      <c r="F62" s="249"/>
      <c r="G62" s="249"/>
      <c r="H62" s="249"/>
      <c r="I62" s="272" t="s">
        <v>120</v>
      </c>
      <c r="J62" s="272"/>
      <c r="K62" s="273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6"/>
  <sheetViews>
    <sheetView zoomScaleNormal="100" workbookViewId="0">
      <selection sqref="A1:XFD1048576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94" t="s">
        <v>358</v>
      </c>
      <c r="C1" s="295"/>
      <c r="D1" s="295"/>
      <c r="E1" s="295"/>
      <c r="F1" s="295"/>
      <c r="G1" s="295"/>
      <c r="H1" s="295"/>
      <c r="I1" s="295"/>
      <c r="J1" s="295"/>
      <c r="K1" s="295"/>
      <c r="L1" s="296"/>
    </row>
    <row r="2" spans="2:12" ht="15.75" customHeight="1" thickBot="1"/>
    <row r="3" spans="2:12" ht="15.75" customHeight="1" thickBot="1">
      <c r="B3" s="288" t="s">
        <v>121</v>
      </c>
      <c r="C3" s="289"/>
      <c r="D3" s="290"/>
      <c r="F3" s="288" t="s">
        <v>285</v>
      </c>
      <c r="G3" s="289"/>
      <c r="H3" s="290"/>
      <c r="J3" s="291" t="s">
        <v>286</v>
      </c>
      <c r="K3" s="292"/>
      <c r="L3" s="293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54" t="s">
        <v>122</v>
      </c>
      <c r="K4" s="154" t="s">
        <v>123</v>
      </c>
      <c r="L4" s="154" t="s">
        <v>124</v>
      </c>
    </row>
    <row r="5" spans="2:12" ht="15.75" customHeight="1">
      <c r="B5" s="148" t="s">
        <v>268</v>
      </c>
      <c r="C5" s="148" t="s">
        <v>273</v>
      </c>
      <c r="D5" s="147">
        <v>0</v>
      </c>
      <c r="E5" s="135"/>
      <c r="F5" s="148" t="s">
        <v>327</v>
      </c>
      <c r="G5" s="148" t="s">
        <v>256</v>
      </c>
      <c r="H5" s="147">
        <v>-4.75</v>
      </c>
      <c r="I5" s="134"/>
      <c r="J5" s="148" t="s">
        <v>362</v>
      </c>
      <c r="K5" s="148" t="s">
        <v>363</v>
      </c>
      <c r="L5" s="147">
        <v>0.59</v>
      </c>
    </row>
    <row r="6" spans="2:12" ht="15.75" customHeight="1">
      <c r="B6" s="148" t="s">
        <v>125</v>
      </c>
      <c r="C6" s="148" t="s">
        <v>304</v>
      </c>
      <c r="D6" s="147">
        <v>-61.9</v>
      </c>
      <c r="E6" s="135"/>
      <c r="F6" s="148" t="s">
        <v>327</v>
      </c>
      <c r="G6" s="148" t="s">
        <v>256</v>
      </c>
      <c r="H6" s="147">
        <v>-4.6900000000000004</v>
      </c>
      <c r="I6" s="134"/>
      <c r="J6" s="148" t="s">
        <v>257</v>
      </c>
      <c r="K6" s="148" t="s">
        <v>281</v>
      </c>
      <c r="L6" s="147">
        <v>115.19</v>
      </c>
    </row>
    <row r="7" spans="2:12" ht="15.75" customHeight="1">
      <c r="B7" s="148" t="s">
        <v>125</v>
      </c>
      <c r="C7" s="148" t="s">
        <v>275</v>
      </c>
      <c r="D7" s="147">
        <v>-18</v>
      </c>
      <c r="E7" s="135"/>
      <c r="F7" s="148" t="s">
        <v>327</v>
      </c>
      <c r="G7" s="148" t="s">
        <v>322</v>
      </c>
      <c r="H7" s="147">
        <v>-14.17</v>
      </c>
      <c r="I7" s="136"/>
      <c r="J7" s="148" t="s">
        <v>133</v>
      </c>
      <c r="K7" s="148" t="s">
        <v>281</v>
      </c>
      <c r="L7" s="147">
        <v>50.22</v>
      </c>
    </row>
    <row r="8" spans="2:12" ht="15.75" customHeight="1">
      <c r="B8" s="148" t="s">
        <v>269</v>
      </c>
      <c r="C8" s="148" t="s">
        <v>256</v>
      </c>
      <c r="D8" s="147">
        <v>-1.82</v>
      </c>
      <c r="E8" s="135"/>
      <c r="F8" s="148" t="s">
        <v>327</v>
      </c>
      <c r="G8" s="148" t="s">
        <v>322</v>
      </c>
      <c r="H8" s="147">
        <v>-5.83</v>
      </c>
      <c r="I8" s="136"/>
      <c r="J8" s="148" t="s">
        <v>131</v>
      </c>
      <c r="K8" s="148" t="s">
        <v>281</v>
      </c>
      <c r="L8" s="147">
        <v>75.489999999999995</v>
      </c>
    </row>
    <row r="9" spans="2:12" ht="15.75" customHeight="1">
      <c r="B9" s="148" t="s">
        <v>248</v>
      </c>
      <c r="C9" s="148" t="s">
        <v>276</v>
      </c>
      <c r="D9" s="147">
        <v>-14</v>
      </c>
      <c r="E9" s="135"/>
      <c r="F9" s="148" t="s">
        <v>328</v>
      </c>
      <c r="G9" s="148" t="s">
        <v>331</v>
      </c>
      <c r="H9" s="147">
        <v>-0.19</v>
      </c>
      <c r="I9" s="134"/>
      <c r="J9" s="148" t="s">
        <v>297</v>
      </c>
      <c r="K9" s="148" t="s">
        <v>298</v>
      </c>
      <c r="L9" s="147">
        <v>4.43</v>
      </c>
    </row>
    <row r="10" spans="2:12" ht="15.75" customHeight="1">
      <c r="B10" s="148" t="s">
        <v>293</v>
      </c>
      <c r="C10" s="148" t="s">
        <v>292</v>
      </c>
      <c r="D10" s="147">
        <v>-31.41</v>
      </c>
      <c r="E10" s="135"/>
      <c r="F10" s="148" t="s">
        <v>329</v>
      </c>
      <c r="G10" s="148" t="s">
        <v>332</v>
      </c>
      <c r="H10" s="147">
        <v>-5</v>
      </c>
      <c r="I10" s="134"/>
      <c r="J10" s="148" t="s">
        <v>126</v>
      </c>
      <c r="K10" s="148" t="s">
        <v>281</v>
      </c>
      <c r="L10" s="147">
        <v>8.68</v>
      </c>
    </row>
    <row r="11" spans="2:12" ht="15.75" customHeight="1">
      <c r="B11" s="148" t="s">
        <v>293</v>
      </c>
      <c r="C11" s="148" t="s">
        <v>321</v>
      </c>
      <c r="D11" s="147">
        <v>-26.42</v>
      </c>
      <c r="E11" s="135"/>
      <c r="F11" s="148" t="s">
        <v>344</v>
      </c>
      <c r="G11" s="148" t="s">
        <v>345</v>
      </c>
      <c r="H11" s="147">
        <v>-4.62</v>
      </c>
      <c r="I11" s="134"/>
      <c r="J11" s="148" t="s">
        <v>126</v>
      </c>
      <c r="K11" s="148" t="s">
        <v>281</v>
      </c>
      <c r="L11" s="147">
        <v>13.01</v>
      </c>
    </row>
    <row r="12" spans="2:12" ht="15.75" customHeight="1">
      <c r="B12" s="148" t="s">
        <v>270</v>
      </c>
      <c r="C12" s="148" t="s">
        <v>276</v>
      </c>
      <c r="D12" s="147">
        <v>-14.65</v>
      </c>
      <c r="E12" s="135"/>
      <c r="F12" s="148" t="s">
        <v>330</v>
      </c>
      <c r="G12" s="148" t="s">
        <v>259</v>
      </c>
      <c r="H12" s="147">
        <v>-6.67</v>
      </c>
      <c r="I12" s="134"/>
      <c r="J12" s="148" t="s">
        <v>143</v>
      </c>
      <c r="K12" s="148" t="s">
        <v>264</v>
      </c>
      <c r="L12" s="147">
        <v>4.2300000000000004</v>
      </c>
    </row>
    <row r="13" spans="2:12" ht="15.75" customHeight="1">
      <c r="B13" s="148" t="s">
        <v>271</v>
      </c>
      <c r="C13" s="148" t="s">
        <v>147</v>
      </c>
      <c r="D13" s="147">
        <v>-50</v>
      </c>
      <c r="E13" s="135"/>
      <c r="F13" s="148" t="s">
        <v>258</v>
      </c>
      <c r="G13" s="148" t="s">
        <v>322</v>
      </c>
      <c r="H13" s="147">
        <v>-14.17</v>
      </c>
      <c r="I13" s="134"/>
      <c r="J13" s="148" t="s">
        <v>141</v>
      </c>
      <c r="K13" s="148" t="s">
        <v>264</v>
      </c>
      <c r="L13" s="147">
        <v>26.86</v>
      </c>
    </row>
    <row r="14" spans="2:12" ht="15.75" customHeight="1">
      <c r="B14" s="148" t="s">
        <v>260</v>
      </c>
      <c r="C14" s="148" t="s">
        <v>299</v>
      </c>
      <c r="D14" s="147">
        <v>-10</v>
      </c>
      <c r="E14" s="135"/>
      <c r="F14" s="148" t="s">
        <v>258</v>
      </c>
      <c r="G14" s="148" t="s">
        <v>322</v>
      </c>
      <c r="H14" s="147">
        <v>-1.46</v>
      </c>
      <c r="I14" s="134"/>
      <c r="J14" s="148" t="s">
        <v>142</v>
      </c>
      <c r="K14" s="148" t="s">
        <v>264</v>
      </c>
      <c r="L14" s="147">
        <v>13.49</v>
      </c>
    </row>
    <row r="15" spans="2:12" ht="15.75" customHeight="1">
      <c r="B15" s="148" t="s">
        <v>249</v>
      </c>
      <c r="C15" s="148" t="s">
        <v>281</v>
      </c>
      <c r="D15" s="147">
        <v>0.86</v>
      </c>
      <c r="E15" s="135"/>
      <c r="F15" s="148" t="s">
        <v>258</v>
      </c>
      <c r="G15" s="148" t="s">
        <v>322</v>
      </c>
      <c r="H15" s="147">
        <v>-5.83</v>
      </c>
      <c r="I15" s="134"/>
      <c r="J15" s="148" t="s">
        <v>132</v>
      </c>
      <c r="K15" s="148" t="s">
        <v>281</v>
      </c>
      <c r="L15" s="147">
        <v>0.55000000000000004</v>
      </c>
    </row>
    <row r="16" spans="2:12" ht="15.75" customHeight="1">
      <c r="B16" s="148" t="s">
        <v>250</v>
      </c>
      <c r="C16" s="148" t="s">
        <v>281</v>
      </c>
      <c r="D16" s="147">
        <v>56.77</v>
      </c>
      <c r="E16" s="135"/>
      <c r="F16" s="148" t="s">
        <v>258</v>
      </c>
      <c r="G16" s="148" t="s">
        <v>322</v>
      </c>
      <c r="H16" s="147">
        <v>-3.54</v>
      </c>
      <c r="I16" s="134"/>
      <c r="J16" s="148" t="s">
        <v>308</v>
      </c>
      <c r="K16" s="148" t="s">
        <v>281</v>
      </c>
      <c r="L16" s="147">
        <v>0.66</v>
      </c>
    </row>
    <row r="17" spans="2:12" ht="15.75" customHeight="1">
      <c r="B17" s="148" t="s">
        <v>251</v>
      </c>
      <c r="C17" s="148" t="s">
        <v>281</v>
      </c>
      <c r="D17" s="147">
        <v>2.4700000000000002</v>
      </c>
      <c r="E17" s="135"/>
      <c r="F17" s="148" t="s">
        <v>293</v>
      </c>
      <c r="G17" s="148" t="s">
        <v>321</v>
      </c>
      <c r="H17" s="147">
        <v>-64.17</v>
      </c>
      <c r="I17" s="134"/>
      <c r="J17" s="148" t="s">
        <v>135</v>
      </c>
      <c r="K17" s="148" t="s">
        <v>281</v>
      </c>
      <c r="L17" s="147">
        <v>0</v>
      </c>
    </row>
    <row r="18" spans="2:12" ht="15.75" customHeight="1">
      <c r="B18" s="148" t="s">
        <v>251</v>
      </c>
      <c r="C18" s="148" t="s">
        <v>281</v>
      </c>
      <c r="D18" s="147">
        <v>2.12</v>
      </c>
      <c r="E18" s="135"/>
      <c r="F18" s="148" t="s">
        <v>323</v>
      </c>
      <c r="G18" s="148" t="s">
        <v>256</v>
      </c>
      <c r="H18" s="147">
        <v>-1.5</v>
      </c>
      <c r="I18" s="134"/>
      <c r="J18" s="148" t="s">
        <v>135</v>
      </c>
      <c r="K18" s="148" t="s">
        <v>281</v>
      </c>
      <c r="L18" s="147">
        <v>0.78</v>
      </c>
    </row>
    <row r="19" spans="2:12" ht="15.75" customHeight="1">
      <c r="B19" s="156"/>
      <c r="C19" s="156"/>
      <c r="D19" s="157"/>
      <c r="E19" s="135"/>
      <c r="F19" s="148" t="s">
        <v>323</v>
      </c>
      <c r="G19" s="148" t="s">
        <v>256</v>
      </c>
      <c r="H19" s="147">
        <v>-1.48</v>
      </c>
      <c r="I19" s="134"/>
      <c r="J19" s="148" t="s">
        <v>135</v>
      </c>
      <c r="K19" s="148" t="s">
        <v>281</v>
      </c>
      <c r="L19" s="147">
        <v>0</v>
      </c>
    </row>
    <row r="20" spans="2:12" ht="15.75" customHeight="1">
      <c r="B20" s="135"/>
      <c r="C20" s="135"/>
      <c r="D20" s="133"/>
      <c r="E20" s="135"/>
      <c r="F20" s="148" t="s">
        <v>271</v>
      </c>
      <c r="G20" s="148" t="s">
        <v>294</v>
      </c>
      <c r="H20" s="147">
        <v>-3.54</v>
      </c>
      <c r="I20" s="134"/>
      <c r="J20" s="148" t="s">
        <v>140</v>
      </c>
      <c r="K20" s="148" t="s">
        <v>139</v>
      </c>
      <c r="L20" s="147">
        <v>33.979999999999997</v>
      </c>
    </row>
    <row r="21" spans="2:12" ht="15.75" customHeight="1">
      <c r="B21" s="135"/>
      <c r="C21" s="135"/>
      <c r="D21" s="133"/>
      <c r="E21" s="135"/>
      <c r="F21" s="148" t="s">
        <v>271</v>
      </c>
      <c r="G21" s="148" t="s">
        <v>294</v>
      </c>
      <c r="H21" s="147">
        <v>-14.38</v>
      </c>
      <c r="I21" s="134"/>
      <c r="J21" s="148" t="s">
        <v>144</v>
      </c>
      <c r="K21" s="148" t="s">
        <v>139</v>
      </c>
      <c r="L21" s="147">
        <v>98.26</v>
      </c>
    </row>
    <row r="22" spans="2:12" ht="15.75" customHeight="1">
      <c r="B22" s="135"/>
      <c r="C22" s="135"/>
      <c r="D22" s="133"/>
      <c r="E22" s="135"/>
      <c r="F22" s="148" t="s">
        <v>254</v>
      </c>
      <c r="G22" s="148" t="s">
        <v>274</v>
      </c>
      <c r="H22" s="147">
        <v>-5.0999999999999996</v>
      </c>
      <c r="I22" s="134"/>
      <c r="J22" s="148" t="s">
        <v>127</v>
      </c>
      <c r="K22" s="148" t="s">
        <v>281</v>
      </c>
      <c r="L22" s="147">
        <v>36.26</v>
      </c>
    </row>
    <row r="23" spans="2:12" ht="15.75" customHeight="1">
      <c r="B23" s="135"/>
      <c r="C23" s="135"/>
      <c r="D23" s="133"/>
      <c r="E23" s="135"/>
      <c r="F23" s="148" t="s">
        <v>254</v>
      </c>
      <c r="G23" s="148" t="s">
        <v>274</v>
      </c>
      <c r="H23" s="147">
        <v>-12.4</v>
      </c>
      <c r="I23" s="134"/>
      <c r="J23" s="148" t="s">
        <v>309</v>
      </c>
      <c r="K23" s="148" t="s">
        <v>281</v>
      </c>
      <c r="L23" s="147">
        <v>0.87</v>
      </c>
    </row>
    <row r="24" spans="2:12" ht="15.75" customHeight="1">
      <c r="B24" s="140"/>
      <c r="C24" s="141"/>
      <c r="D24" s="133"/>
      <c r="E24" s="135"/>
      <c r="F24" s="148" t="s">
        <v>254</v>
      </c>
      <c r="G24" s="148" t="s">
        <v>256</v>
      </c>
      <c r="H24" s="147">
        <v>-35</v>
      </c>
      <c r="I24" s="134"/>
      <c r="J24" s="148" t="s">
        <v>310</v>
      </c>
      <c r="K24" s="148" t="s">
        <v>281</v>
      </c>
      <c r="L24" s="147">
        <v>0.73</v>
      </c>
    </row>
    <row r="25" spans="2:12" ht="15.75" customHeight="1">
      <c r="B25" s="135"/>
      <c r="C25" s="135"/>
      <c r="D25" s="133"/>
      <c r="E25" s="135"/>
      <c r="F25" s="148" t="s">
        <v>255</v>
      </c>
      <c r="G25" s="148" t="s">
        <v>322</v>
      </c>
      <c r="H25" s="147">
        <v>-2.83</v>
      </c>
      <c r="I25" s="134"/>
      <c r="J25" s="148" t="s">
        <v>311</v>
      </c>
      <c r="K25" s="148" t="s">
        <v>281</v>
      </c>
      <c r="L25" s="147">
        <v>1.04</v>
      </c>
    </row>
    <row r="26" spans="2:12" ht="15.75" customHeight="1">
      <c r="B26" s="142"/>
      <c r="C26" s="142"/>
      <c r="D26" s="134"/>
      <c r="E26" s="134"/>
      <c r="F26" s="148" t="s">
        <v>255</v>
      </c>
      <c r="G26" s="148" t="s">
        <v>322</v>
      </c>
      <c r="H26" s="147">
        <v>-1.17</v>
      </c>
      <c r="I26" s="134"/>
      <c r="J26" s="148" t="s">
        <v>145</v>
      </c>
      <c r="K26" s="148" t="s">
        <v>265</v>
      </c>
      <c r="L26" s="147">
        <v>113.14</v>
      </c>
    </row>
    <row r="27" spans="2:12" ht="15.75" customHeight="1">
      <c r="F27" s="148" t="s">
        <v>272</v>
      </c>
      <c r="G27" s="148" t="s">
        <v>324</v>
      </c>
      <c r="H27" s="149">
        <v>-20</v>
      </c>
      <c r="J27" s="148" t="s">
        <v>252</v>
      </c>
      <c r="K27" s="148" t="s">
        <v>264</v>
      </c>
      <c r="L27" s="147">
        <v>0</v>
      </c>
    </row>
    <row r="28" spans="2:12" ht="15.75" customHeight="1">
      <c r="F28" s="148" t="s">
        <v>334</v>
      </c>
      <c r="G28" s="148" t="s">
        <v>359</v>
      </c>
      <c r="H28" s="149">
        <v>-1.5</v>
      </c>
      <c r="J28" s="148" t="s">
        <v>252</v>
      </c>
      <c r="K28" s="148" t="s">
        <v>264</v>
      </c>
      <c r="L28" s="147">
        <v>5.8</v>
      </c>
    </row>
    <row r="29" spans="2:12" ht="15.75" customHeight="1">
      <c r="F29" s="148" t="s">
        <v>288</v>
      </c>
      <c r="G29" s="148" t="s">
        <v>256</v>
      </c>
      <c r="H29" s="149">
        <v>-1.48</v>
      </c>
      <c r="J29" s="148" t="s">
        <v>252</v>
      </c>
      <c r="K29" s="148" t="s">
        <v>264</v>
      </c>
      <c r="L29" s="147">
        <v>0.04</v>
      </c>
    </row>
    <row r="30" spans="2:12" ht="15.75" customHeight="1">
      <c r="F30" s="148" t="s">
        <v>288</v>
      </c>
      <c r="G30" s="148" t="s">
        <v>256</v>
      </c>
      <c r="H30" s="149">
        <v>-1.5</v>
      </c>
      <c r="J30" s="148" t="s">
        <v>253</v>
      </c>
      <c r="K30" s="148" t="s">
        <v>281</v>
      </c>
      <c r="L30" s="147">
        <v>4.97</v>
      </c>
    </row>
    <row r="31" spans="2:12" ht="15.75" customHeight="1">
      <c r="F31" s="148" t="s">
        <v>260</v>
      </c>
      <c r="G31" s="148" t="s">
        <v>259</v>
      </c>
      <c r="H31" s="149">
        <v>-4.17</v>
      </c>
      <c r="J31" s="148" t="s">
        <v>337</v>
      </c>
      <c r="K31" s="148" t="s">
        <v>306</v>
      </c>
      <c r="L31" s="147">
        <v>5.22</v>
      </c>
    </row>
    <row r="32" spans="2:12" ht="15.75" customHeight="1">
      <c r="F32" s="148" t="s">
        <v>256</v>
      </c>
      <c r="G32" s="148" t="s">
        <v>139</v>
      </c>
      <c r="H32" s="149">
        <v>22.07</v>
      </c>
      <c r="J32" s="148" t="s">
        <v>337</v>
      </c>
      <c r="K32" s="148" t="s">
        <v>263</v>
      </c>
      <c r="L32" s="147">
        <v>0</v>
      </c>
    </row>
    <row r="33" spans="6:12" ht="15.75" customHeight="1">
      <c r="F33" s="148" t="s">
        <v>360</v>
      </c>
      <c r="G33" s="148" t="s">
        <v>139</v>
      </c>
      <c r="H33" s="149">
        <v>24.07</v>
      </c>
      <c r="J33" s="148" t="s">
        <v>279</v>
      </c>
      <c r="K33" s="148" t="s">
        <v>263</v>
      </c>
      <c r="L33" s="147">
        <v>0</v>
      </c>
    </row>
    <row r="34" spans="6:12" ht="15.75" customHeight="1">
      <c r="F34" s="151" t="s">
        <v>277</v>
      </c>
      <c r="G34" s="152" t="s">
        <v>281</v>
      </c>
      <c r="H34" s="149">
        <v>115.55</v>
      </c>
      <c r="J34" s="148" t="s">
        <v>134</v>
      </c>
      <c r="K34" s="148" t="s">
        <v>281</v>
      </c>
      <c r="L34" s="147">
        <v>18.37</v>
      </c>
    </row>
    <row r="35" spans="6:12" ht="15.75" customHeight="1">
      <c r="F35" s="151" t="s">
        <v>361</v>
      </c>
      <c r="G35" s="152" t="s">
        <v>139</v>
      </c>
      <c r="H35" s="149">
        <v>24.07</v>
      </c>
      <c r="J35" s="148" t="s">
        <v>267</v>
      </c>
      <c r="K35" s="148" t="s">
        <v>263</v>
      </c>
      <c r="L35" s="147">
        <v>34.950000000000003</v>
      </c>
    </row>
    <row r="36" spans="6:12" ht="15.75" customHeight="1">
      <c r="F36" s="153" t="s">
        <v>278</v>
      </c>
      <c r="G36" s="150" t="s">
        <v>282</v>
      </c>
      <c r="H36" s="149">
        <v>26.06</v>
      </c>
      <c r="J36" s="148" t="s">
        <v>128</v>
      </c>
      <c r="K36" s="148" t="s">
        <v>281</v>
      </c>
      <c r="L36" s="149">
        <v>18.77</v>
      </c>
    </row>
    <row r="37" spans="6:12" ht="15.75" customHeight="1">
      <c r="F37" s="158"/>
      <c r="G37" s="159"/>
      <c r="H37" s="160"/>
      <c r="J37" s="148" t="s">
        <v>266</v>
      </c>
      <c r="K37" s="148" t="s">
        <v>263</v>
      </c>
      <c r="L37" s="149">
        <v>15.99</v>
      </c>
    </row>
    <row r="38" spans="6:12" ht="15.75" customHeight="1">
      <c r="F38" s="158"/>
      <c r="G38" s="159"/>
      <c r="H38" s="160"/>
      <c r="J38" s="148" t="s">
        <v>284</v>
      </c>
      <c r="K38" s="148" t="s">
        <v>139</v>
      </c>
      <c r="L38" s="149">
        <v>67.66</v>
      </c>
    </row>
    <row r="39" spans="6:12" ht="15.75" customHeight="1">
      <c r="F39" s="158"/>
      <c r="G39" s="159"/>
      <c r="H39" s="160"/>
      <c r="J39" s="148" t="s">
        <v>261</v>
      </c>
      <c r="K39" s="148" t="s">
        <v>287</v>
      </c>
      <c r="L39" s="149">
        <v>0.11</v>
      </c>
    </row>
    <row r="40" spans="6:12" ht="15.75" customHeight="1">
      <c r="F40" s="159"/>
      <c r="G40" s="159"/>
      <c r="H40" s="160"/>
      <c r="J40" s="148" t="s">
        <v>261</v>
      </c>
      <c r="K40" s="148" t="s">
        <v>283</v>
      </c>
      <c r="L40" s="149">
        <v>0.13</v>
      </c>
    </row>
    <row r="41" spans="6:12" ht="15.75" customHeight="1">
      <c r="F41" s="134"/>
      <c r="G41" s="134"/>
      <c r="H41" s="134"/>
      <c r="J41" s="148" t="s">
        <v>129</v>
      </c>
      <c r="K41" s="148" t="s">
        <v>281</v>
      </c>
      <c r="L41" s="149">
        <v>76.650000000000006</v>
      </c>
    </row>
    <row r="42" spans="6:12" ht="15.75" customHeight="1">
      <c r="F42" s="134"/>
      <c r="G42" s="134"/>
      <c r="H42" s="134"/>
      <c r="J42" s="148" t="s">
        <v>280</v>
      </c>
      <c r="K42" s="148" t="s">
        <v>306</v>
      </c>
      <c r="L42" s="149">
        <v>7.75</v>
      </c>
    </row>
    <row r="43" spans="6:12" ht="15.75" customHeight="1">
      <c r="F43" s="134"/>
      <c r="G43" s="134"/>
      <c r="H43" s="134"/>
      <c r="J43" s="150" t="s">
        <v>280</v>
      </c>
      <c r="K43" s="150" t="s">
        <v>263</v>
      </c>
      <c r="L43" s="149">
        <v>5.99</v>
      </c>
    </row>
    <row r="44" spans="6:12" ht="15.75" customHeight="1">
      <c r="F44" s="134"/>
      <c r="G44" s="134"/>
      <c r="H44" s="134"/>
      <c r="J44" s="162" t="s">
        <v>137</v>
      </c>
      <c r="K44" s="162" t="s">
        <v>281</v>
      </c>
      <c r="L44" s="161">
        <v>66.81</v>
      </c>
    </row>
    <row r="45" spans="6:12" ht="15.75" customHeight="1">
      <c r="F45" s="134"/>
      <c r="G45" s="134"/>
      <c r="H45" s="134"/>
      <c r="J45" s="134"/>
      <c r="K45" s="134"/>
      <c r="L45" s="134"/>
    </row>
    <row r="46" spans="6:12" ht="15.75" customHeight="1">
      <c r="F46" s="134"/>
      <c r="G46" s="134"/>
      <c r="H46" s="134"/>
      <c r="J46" s="134"/>
      <c r="K46" s="134"/>
      <c r="L46" s="134"/>
    </row>
    <row r="47" spans="6:12" ht="15.75" customHeight="1"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101"/>
  <sheetViews>
    <sheetView workbookViewId="0">
      <selection sqref="A1:XFD1048576"/>
    </sheetView>
  </sheetViews>
  <sheetFormatPr defaultColWidth="16.5703125" defaultRowHeight="15"/>
  <sheetData>
    <row r="1" spans="1:11" ht="19.5" customHeight="1">
      <c r="A1" s="297" t="s">
        <v>349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1" ht="55.5" customHeight="1">
      <c r="A2" s="137" t="s">
        <v>148</v>
      </c>
      <c r="B2" s="137" t="s">
        <v>317</v>
      </c>
      <c r="C2" s="137" t="s">
        <v>312</v>
      </c>
      <c r="D2" s="137" t="s">
        <v>149</v>
      </c>
      <c r="E2" s="137" t="s">
        <v>313</v>
      </c>
      <c r="F2" s="137" t="s">
        <v>318</v>
      </c>
      <c r="G2" s="137" t="s">
        <v>325</v>
      </c>
      <c r="H2" s="137" t="s">
        <v>295</v>
      </c>
      <c r="I2" s="137" t="s">
        <v>150</v>
      </c>
      <c r="J2" s="137" t="s">
        <v>348</v>
      </c>
      <c r="K2" s="145" t="s">
        <v>343</v>
      </c>
    </row>
    <row r="3" spans="1:11" ht="14.25" customHeight="1">
      <c r="A3" s="118" t="s">
        <v>151</v>
      </c>
      <c r="B3" s="118">
        <v>0</v>
      </c>
      <c r="C3" s="118">
        <v>0</v>
      </c>
      <c r="D3" s="118">
        <v>0</v>
      </c>
      <c r="E3" s="118">
        <v>-1.2</v>
      </c>
      <c r="F3" s="118">
        <v>0</v>
      </c>
      <c r="G3" s="118">
        <v>-1</v>
      </c>
      <c r="H3" s="118">
        <v>0</v>
      </c>
      <c r="I3" s="118">
        <v>0</v>
      </c>
      <c r="J3" s="118">
        <v>0</v>
      </c>
      <c r="K3" s="146">
        <v>386.12</v>
      </c>
    </row>
    <row r="4" spans="1:11" ht="14.25" customHeight="1">
      <c r="A4" s="118" t="s">
        <v>152</v>
      </c>
      <c r="B4" s="118">
        <v>0</v>
      </c>
      <c r="C4" s="118">
        <v>0</v>
      </c>
      <c r="D4" s="118">
        <v>0</v>
      </c>
      <c r="E4" s="118">
        <v>-1.2</v>
      </c>
      <c r="F4" s="118">
        <v>0</v>
      </c>
      <c r="G4" s="118">
        <v>-1</v>
      </c>
      <c r="H4" s="118">
        <v>0</v>
      </c>
      <c r="I4" s="118">
        <v>0</v>
      </c>
      <c r="J4" s="118">
        <v>0</v>
      </c>
      <c r="K4" s="146">
        <v>386.12</v>
      </c>
    </row>
    <row r="5" spans="1:11" ht="14.25" customHeight="1">
      <c r="A5" s="118" t="s">
        <v>153</v>
      </c>
      <c r="B5" s="118">
        <v>0</v>
      </c>
      <c r="C5" s="118">
        <v>0</v>
      </c>
      <c r="D5" s="118">
        <v>0</v>
      </c>
      <c r="E5" s="118">
        <v>-1.2</v>
      </c>
      <c r="F5" s="118">
        <v>0</v>
      </c>
      <c r="G5" s="118">
        <v>-1</v>
      </c>
      <c r="H5" s="118">
        <v>0</v>
      </c>
      <c r="I5" s="118">
        <v>0</v>
      </c>
      <c r="J5" s="118">
        <v>0</v>
      </c>
      <c r="K5" s="146">
        <v>386.12</v>
      </c>
    </row>
    <row r="6" spans="1:11" ht="14.25" customHeight="1">
      <c r="A6" s="118" t="s">
        <v>154</v>
      </c>
      <c r="B6" s="118">
        <v>0</v>
      </c>
      <c r="C6" s="118">
        <v>0</v>
      </c>
      <c r="D6" s="118">
        <v>0</v>
      </c>
      <c r="E6" s="118">
        <v>-1.2</v>
      </c>
      <c r="F6" s="118">
        <v>0</v>
      </c>
      <c r="G6" s="118">
        <v>-1</v>
      </c>
      <c r="H6" s="118">
        <v>0</v>
      </c>
      <c r="I6" s="118">
        <v>0</v>
      </c>
      <c r="J6" s="118">
        <v>0</v>
      </c>
      <c r="K6" s="146">
        <v>386.12</v>
      </c>
    </row>
    <row r="7" spans="1:11" ht="14.25" customHeight="1">
      <c r="A7" s="118" t="s">
        <v>155</v>
      </c>
      <c r="B7" s="118">
        <v>0</v>
      </c>
      <c r="C7" s="118">
        <v>0</v>
      </c>
      <c r="D7" s="118">
        <v>0</v>
      </c>
      <c r="E7" s="118">
        <v>-1.2</v>
      </c>
      <c r="F7" s="118">
        <v>0</v>
      </c>
      <c r="G7" s="118">
        <v>-1</v>
      </c>
      <c r="H7" s="118">
        <v>0</v>
      </c>
      <c r="I7" s="118">
        <v>0</v>
      </c>
      <c r="J7" s="118">
        <v>0</v>
      </c>
      <c r="K7" s="146">
        <v>386.12</v>
      </c>
    </row>
    <row r="8" spans="1:11" ht="14.25" customHeight="1">
      <c r="A8" s="118" t="s">
        <v>156</v>
      </c>
      <c r="B8" s="118">
        <v>0</v>
      </c>
      <c r="C8" s="118">
        <v>0</v>
      </c>
      <c r="D8" s="118">
        <v>0</v>
      </c>
      <c r="E8" s="118">
        <v>-1.2</v>
      </c>
      <c r="F8" s="118">
        <v>0</v>
      </c>
      <c r="G8" s="118">
        <v>-1</v>
      </c>
      <c r="H8" s="118">
        <v>0</v>
      </c>
      <c r="I8" s="118">
        <v>0</v>
      </c>
      <c r="J8" s="118">
        <v>0</v>
      </c>
      <c r="K8" s="146">
        <v>390.94</v>
      </c>
    </row>
    <row r="9" spans="1:11" ht="14.25" customHeight="1">
      <c r="A9" s="118" t="s">
        <v>157</v>
      </c>
      <c r="B9" s="118">
        <v>0</v>
      </c>
      <c r="C9" s="118">
        <v>0</v>
      </c>
      <c r="D9" s="118">
        <v>0</v>
      </c>
      <c r="E9" s="118">
        <v>-1.2</v>
      </c>
      <c r="F9" s="118">
        <v>0</v>
      </c>
      <c r="G9" s="118">
        <v>-1</v>
      </c>
      <c r="H9" s="118">
        <v>0</v>
      </c>
      <c r="I9" s="118">
        <v>0</v>
      </c>
      <c r="J9" s="118">
        <v>0</v>
      </c>
      <c r="K9" s="146">
        <v>393.83</v>
      </c>
    </row>
    <row r="10" spans="1:11" ht="14.25" customHeight="1">
      <c r="A10" s="118" t="s">
        <v>158</v>
      </c>
      <c r="B10" s="118">
        <v>0</v>
      </c>
      <c r="C10" s="118">
        <v>0</v>
      </c>
      <c r="D10" s="118">
        <v>0</v>
      </c>
      <c r="E10" s="118">
        <v>-1.2</v>
      </c>
      <c r="F10" s="118">
        <v>0</v>
      </c>
      <c r="G10" s="118">
        <v>-1</v>
      </c>
      <c r="H10" s="118">
        <v>0</v>
      </c>
      <c r="I10" s="118">
        <v>4.8099999999999996</v>
      </c>
      <c r="J10" s="118">
        <v>0</v>
      </c>
      <c r="K10" s="146">
        <v>393.83</v>
      </c>
    </row>
    <row r="11" spans="1:11" ht="14.25" customHeight="1">
      <c r="A11" s="118" t="s">
        <v>159</v>
      </c>
      <c r="B11" s="118">
        <v>0</v>
      </c>
      <c r="C11" s="118">
        <v>0</v>
      </c>
      <c r="D11" s="118">
        <v>0</v>
      </c>
      <c r="E11" s="118">
        <v>-1.2</v>
      </c>
      <c r="F11" s="118">
        <v>0</v>
      </c>
      <c r="G11" s="118">
        <v>-1</v>
      </c>
      <c r="H11" s="118">
        <v>0</v>
      </c>
      <c r="I11" s="118">
        <v>4.8099999999999996</v>
      </c>
      <c r="J11" s="118">
        <v>0</v>
      </c>
      <c r="K11" s="146">
        <v>393.83</v>
      </c>
    </row>
    <row r="12" spans="1:11" ht="14.25" customHeight="1">
      <c r="A12" s="118" t="s">
        <v>160</v>
      </c>
      <c r="B12" s="118">
        <v>0</v>
      </c>
      <c r="C12" s="118">
        <v>0</v>
      </c>
      <c r="D12" s="118">
        <v>0</v>
      </c>
      <c r="E12" s="118">
        <v>-1.2</v>
      </c>
      <c r="F12" s="118">
        <v>0</v>
      </c>
      <c r="G12" s="118">
        <v>-1</v>
      </c>
      <c r="H12" s="118">
        <v>0</v>
      </c>
      <c r="I12" s="118">
        <v>4.8099999999999996</v>
      </c>
      <c r="J12" s="118">
        <v>0</v>
      </c>
      <c r="K12" s="146">
        <v>393.83</v>
      </c>
    </row>
    <row r="13" spans="1:11" ht="14.25" customHeight="1">
      <c r="A13" s="118" t="s">
        <v>161</v>
      </c>
      <c r="B13" s="118">
        <v>0</v>
      </c>
      <c r="C13" s="118">
        <v>0</v>
      </c>
      <c r="D13" s="118">
        <v>0</v>
      </c>
      <c r="E13" s="118">
        <v>-1.2</v>
      </c>
      <c r="F13" s="118">
        <v>0</v>
      </c>
      <c r="G13" s="118">
        <v>-1</v>
      </c>
      <c r="H13" s="118">
        <v>0</v>
      </c>
      <c r="I13" s="118">
        <v>4.8099999999999996</v>
      </c>
      <c r="J13" s="118">
        <v>0</v>
      </c>
      <c r="K13" s="146">
        <v>590.26</v>
      </c>
    </row>
    <row r="14" spans="1:11" ht="14.25" customHeight="1">
      <c r="A14" s="118" t="s">
        <v>162</v>
      </c>
      <c r="B14" s="118">
        <v>0</v>
      </c>
      <c r="C14" s="118">
        <v>0</v>
      </c>
      <c r="D14" s="118">
        <v>0</v>
      </c>
      <c r="E14" s="118">
        <v>-1.2</v>
      </c>
      <c r="F14" s="118">
        <v>0</v>
      </c>
      <c r="G14" s="118">
        <v>-1</v>
      </c>
      <c r="H14" s="118">
        <v>0</v>
      </c>
      <c r="I14" s="118">
        <v>4.8099999999999996</v>
      </c>
      <c r="J14" s="118">
        <v>0</v>
      </c>
      <c r="K14" s="146">
        <v>590.26</v>
      </c>
    </row>
    <row r="15" spans="1:11" ht="14.25" customHeight="1">
      <c r="A15" s="118" t="s">
        <v>163</v>
      </c>
      <c r="B15" s="118">
        <v>0</v>
      </c>
      <c r="C15" s="118">
        <v>0</v>
      </c>
      <c r="D15" s="118">
        <v>0</v>
      </c>
      <c r="E15" s="118">
        <v>-1.2</v>
      </c>
      <c r="F15" s="118">
        <v>0</v>
      </c>
      <c r="G15" s="118">
        <v>-1</v>
      </c>
      <c r="H15" s="118">
        <v>0</v>
      </c>
      <c r="I15" s="118">
        <v>4.8099999999999996</v>
      </c>
      <c r="J15" s="118">
        <v>0</v>
      </c>
      <c r="K15" s="146">
        <v>669.22</v>
      </c>
    </row>
    <row r="16" spans="1:11" ht="14.25" customHeight="1">
      <c r="A16" s="118" t="s">
        <v>164</v>
      </c>
      <c r="B16" s="118">
        <v>0</v>
      </c>
      <c r="C16" s="118">
        <v>0</v>
      </c>
      <c r="D16" s="118">
        <v>0</v>
      </c>
      <c r="E16" s="118">
        <v>-1.2</v>
      </c>
      <c r="F16" s="118">
        <v>0</v>
      </c>
      <c r="G16" s="118">
        <v>-1</v>
      </c>
      <c r="H16" s="118">
        <v>0</v>
      </c>
      <c r="I16" s="118">
        <v>4.8099999999999996</v>
      </c>
      <c r="J16" s="118">
        <v>0</v>
      </c>
      <c r="K16" s="146">
        <v>611.73</v>
      </c>
    </row>
    <row r="17" spans="1:11" ht="14.25" customHeight="1">
      <c r="A17" s="118" t="s">
        <v>165</v>
      </c>
      <c r="B17" s="118">
        <v>0</v>
      </c>
      <c r="C17" s="118">
        <v>0</v>
      </c>
      <c r="D17" s="118">
        <v>0</v>
      </c>
      <c r="E17" s="118">
        <v>-1.2</v>
      </c>
      <c r="F17" s="118">
        <v>0</v>
      </c>
      <c r="G17" s="118">
        <v>-1</v>
      </c>
      <c r="H17" s="118">
        <v>0</v>
      </c>
      <c r="I17" s="118">
        <v>4.8099999999999996</v>
      </c>
      <c r="J17" s="118">
        <v>0</v>
      </c>
      <c r="K17" s="146">
        <v>613.08000000000004</v>
      </c>
    </row>
    <row r="18" spans="1:11" ht="14.25" customHeight="1">
      <c r="A18" s="118" t="s">
        <v>166</v>
      </c>
      <c r="B18" s="118">
        <v>0</v>
      </c>
      <c r="C18" s="118">
        <v>0</v>
      </c>
      <c r="D18" s="118">
        <v>0</v>
      </c>
      <c r="E18" s="118">
        <v>-1.2</v>
      </c>
      <c r="F18" s="118">
        <v>0</v>
      </c>
      <c r="G18" s="118">
        <v>-1</v>
      </c>
      <c r="H18" s="118">
        <v>0</v>
      </c>
      <c r="I18" s="118">
        <v>4.8099999999999996</v>
      </c>
      <c r="J18" s="118">
        <v>0</v>
      </c>
      <c r="K18" s="146">
        <v>621.27</v>
      </c>
    </row>
    <row r="19" spans="1:11" ht="14.25" customHeight="1">
      <c r="A19" s="118" t="s">
        <v>167</v>
      </c>
      <c r="B19" s="118">
        <v>0</v>
      </c>
      <c r="C19" s="118">
        <v>0</v>
      </c>
      <c r="D19" s="118">
        <v>0</v>
      </c>
      <c r="E19" s="118">
        <v>-1.2</v>
      </c>
      <c r="F19" s="118">
        <v>0</v>
      </c>
      <c r="G19" s="118">
        <v>-1</v>
      </c>
      <c r="H19" s="118">
        <v>0</v>
      </c>
      <c r="I19" s="118">
        <v>4.8099999999999996</v>
      </c>
      <c r="J19" s="118">
        <v>0</v>
      </c>
      <c r="K19" s="146">
        <v>544.14</v>
      </c>
    </row>
    <row r="20" spans="1:11" ht="14.25" customHeight="1">
      <c r="A20" s="118" t="s">
        <v>168</v>
      </c>
      <c r="B20" s="118">
        <v>0</v>
      </c>
      <c r="C20" s="118">
        <v>0</v>
      </c>
      <c r="D20" s="118">
        <v>0</v>
      </c>
      <c r="E20" s="118">
        <v>-1.2</v>
      </c>
      <c r="F20" s="118">
        <v>0</v>
      </c>
      <c r="G20" s="118">
        <v>-1</v>
      </c>
      <c r="H20" s="118">
        <v>0</v>
      </c>
      <c r="I20" s="118">
        <v>4.8099999999999996</v>
      </c>
      <c r="J20" s="118">
        <v>0</v>
      </c>
      <c r="K20" s="146">
        <v>553.19000000000005</v>
      </c>
    </row>
    <row r="21" spans="1:11" ht="14.25" customHeight="1">
      <c r="A21" s="118" t="s">
        <v>169</v>
      </c>
      <c r="B21" s="118">
        <v>0</v>
      </c>
      <c r="C21" s="118">
        <v>0</v>
      </c>
      <c r="D21" s="118">
        <v>0</v>
      </c>
      <c r="E21" s="118">
        <v>-1.2</v>
      </c>
      <c r="F21" s="118">
        <v>0</v>
      </c>
      <c r="G21" s="118">
        <v>-1</v>
      </c>
      <c r="H21" s="118">
        <v>0</v>
      </c>
      <c r="I21" s="118">
        <v>4.8099999999999996</v>
      </c>
      <c r="J21" s="118">
        <v>0</v>
      </c>
      <c r="K21" s="146">
        <v>565.03</v>
      </c>
    </row>
    <row r="22" spans="1:11" ht="14.25" customHeight="1">
      <c r="A22" s="118" t="s">
        <v>170</v>
      </c>
      <c r="B22" s="118">
        <v>0</v>
      </c>
      <c r="C22" s="118">
        <v>0</v>
      </c>
      <c r="D22" s="118">
        <v>0</v>
      </c>
      <c r="E22" s="118">
        <v>-1.2</v>
      </c>
      <c r="F22" s="118">
        <v>0</v>
      </c>
      <c r="G22" s="118">
        <v>-1</v>
      </c>
      <c r="H22" s="118">
        <v>0</v>
      </c>
      <c r="I22" s="118">
        <v>4.8099999999999996</v>
      </c>
      <c r="J22" s="118">
        <v>0</v>
      </c>
      <c r="K22" s="146">
        <v>476.64</v>
      </c>
    </row>
    <row r="23" spans="1:11" ht="14.25" customHeight="1">
      <c r="A23" s="118" t="s">
        <v>171</v>
      </c>
      <c r="B23" s="118">
        <v>0</v>
      </c>
      <c r="C23" s="118">
        <v>0</v>
      </c>
      <c r="D23" s="118">
        <v>0</v>
      </c>
      <c r="E23" s="118">
        <v>-1.4</v>
      </c>
      <c r="F23" s="118">
        <v>0</v>
      </c>
      <c r="G23" s="118">
        <v>-5</v>
      </c>
      <c r="H23" s="118">
        <v>-25</v>
      </c>
      <c r="I23" s="118">
        <v>4.8099999999999996</v>
      </c>
      <c r="J23" s="118">
        <v>0</v>
      </c>
      <c r="K23" s="146">
        <v>558.44000000000005</v>
      </c>
    </row>
    <row r="24" spans="1:11" ht="14.25" customHeight="1">
      <c r="A24" s="118" t="s">
        <v>172</v>
      </c>
      <c r="B24" s="118">
        <v>0</v>
      </c>
      <c r="C24" s="118">
        <v>0</v>
      </c>
      <c r="D24" s="118">
        <v>0</v>
      </c>
      <c r="E24" s="118">
        <v>-1.4</v>
      </c>
      <c r="F24" s="118">
        <v>0</v>
      </c>
      <c r="G24" s="118">
        <v>-5</v>
      </c>
      <c r="H24" s="118">
        <v>-25</v>
      </c>
      <c r="I24" s="118">
        <v>0</v>
      </c>
      <c r="J24" s="118">
        <v>0</v>
      </c>
      <c r="K24" s="146">
        <v>461.23</v>
      </c>
    </row>
    <row r="25" spans="1:11" ht="14.25" customHeight="1">
      <c r="A25" s="118" t="s">
        <v>173</v>
      </c>
      <c r="B25" s="118">
        <v>0</v>
      </c>
      <c r="C25" s="118">
        <v>0</v>
      </c>
      <c r="D25" s="118">
        <v>0</v>
      </c>
      <c r="E25" s="118">
        <v>-1.4</v>
      </c>
      <c r="F25" s="118">
        <v>0</v>
      </c>
      <c r="G25" s="118">
        <v>-5</v>
      </c>
      <c r="H25" s="118">
        <v>-25</v>
      </c>
      <c r="I25" s="118">
        <v>0</v>
      </c>
      <c r="J25" s="118">
        <v>0</v>
      </c>
      <c r="K25" s="146">
        <v>461.23</v>
      </c>
    </row>
    <row r="26" spans="1:11" ht="14.25" customHeight="1">
      <c r="A26" s="118" t="s">
        <v>174</v>
      </c>
      <c r="B26" s="118">
        <v>0</v>
      </c>
      <c r="C26" s="118">
        <v>0</v>
      </c>
      <c r="D26" s="118">
        <v>0</v>
      </c>
      <c r="E26" s="118">
        <v>-1.4</v>
      </c>
      <c r="F26" s="118">
        <v>0</v>
      </c>
      <c r="G26" s="118">
        <v>-5</v>
      </c>
      <c r="H26" s="118">
        <v>-25</v>
      </c>
      <c r="I26" s="118">
        <v>0</v>
      </c>
      <c r="J26" s="118">
        <v>0</v>
      </c>
      <c r="K26" s="146">
        <v>465.08</v>
      </c>
    </row>
    <row r="27" spans="1:11" ht="14.25" customHeight="1">
      <c r="A27" s="118" t="s">
        <v>175</v>
      </c>
      <c r="B27" s="118">
        <v>0</v>
      </c>
      <c r="C27" s="118">
        <v>0</v>
      </c>
      <c r="D27" s="118">
        <v>0</v>
      </c>
      <c r="E27" s="118">
        <v>-1.4</v>
      </c>
      <c r="F27" s="118">
        <v>0</v>
      </c>
      <c r="G27" s="118">
        <v>-5</v>
      </c>
      <c r="H27" s="118">
        <v>-25</v>
      </c>
      <c r="I27" s="118">
        <v>0</v>
      </c>
      <c r="J27" s="118">
        <v>-6</v>
      </c>
      <c r="K27" s="146">
        <v>239.76</v>
      </c>
    </row>
    <row r="28" spans="1:11" ht="14.25" customHeight="1">
      <c r="A28" s="118" t="s">
        <v>176</v>
      </c>
      <c r="B28" s="118">
        <v>0</v>
      </c>
      <c r="C28" s="118">
        <v>0</v>
      </c>
      <c r="D28" s="118">
        <v>0</v>
      </c>
      <c r="E28" s="118">
        <v>-1.4</v>
      </c>
      <c r="F28" s="118">
        <v>0</v>
      </c>
      <c r="G28" s="118">
        <v>-5</v>
      </c>
      <c r="H28" s="118">
        <v>-25</v>
      </c>
      <c r="I28" s="118">
        <v>0</v>
      </c>
      <c r="J28" s="118">
        <v>-6</v>
      </c>
      <c r="K28" s="146">
        <v>236.87</v>
      </c>
    </row>
    <row r="29" spans="1:11" ht="14.25" customHeight="1">
      <c r="A29" s="118" t="s">
        <v>177</v>
      </c>
      <c r="B29" s="118">
        <v>0</v>
      </c>
      <c r="C29" s="118">
        <v>0</v>
      </c>
      <c r="D29" s="118">
        <v>0</v>
      </c>
      <c r="E29" s="118">
        <v>-1.4</v>
      </c>
      <c r="F29" s="118">
        <v>0</v>
      </c>
      <c r="G29" s="118">
        <v>-5</v>
      </c>
      <c r="H29" s="118">
        <v>-25</v>
      </c>
      <c r="I29" s="118">
        <v>0</v>
      </c>
      <c r="J29" s="118">
        <v>-6</v>
      </c>
      <c r="K29" s="146">
        <v>235.91</v>
      </c>
    </row>
    <row r="30" spans="1:11" ht="14.25" customHeight="1">
      <c r="A30" s="118" t="s">
        <v>178</v>
      </c>
      <c r="B30" s="118">
        <v>0</v>
      </c>
      <c r="C30" s="118">
        <v>0</v>
      </c>
      <c r="D30" s="118">
        <v>0</v>
      </c>
      <c r="E30" s="118">
        <v>-1.4</v>
      </c>
      <c r="F30" s="118">
        <v>0</v>
      </c>
      <c r="G30" s="118">
        <v>-5</v>
      </c>
      <c r="H30" s="118">
        <v>-25</v>
      </c>
      <c r="I30" s="118">
        <v>0</v>
      </c>
      <c r="J30" s="118">
        <v>-6</v>
      </c>
      <c r="K30" s="146">
        <v>224.36</v>
      </c>
    </row>
    <row r="31" spans="1:11" ht="14.25" customHeight="1">
      <c r="A31" s="118" t="s">
        <v>179</v>
      </c>
      <c r="B31" s="118">
        <v>0</v>
      </c>
      <c r="C31" s="118">
        <v>0</v>
      </c>
      <c r="D31" s="118">
        <v>0</v>
      </c>
      <c r="E31" s="118">
        <v>-1.4</v>
      </c>
      <c r="F31" s="118">
        <v>0</v>
      </c>
      <c r="G31" s="118">
        <v>-5</v>
      </c>
      <c r="H31" s="118">
        <v>-25</v>
      </c>
      <c r="I31" s="118">
        <v>0</v>
      </c>
      <c r="J31" s="118">
        <v>-6</v>
      </c>
      <c r="K31" s="146">
        <v>60.66</v>
      </c>
    </row>
    <row r="32" spans="1:11" ht="14.25" customHeight="1">
      <c r="A32" s="118" t="s">
        <v>180</v>
      </c>
      <c r="B32" s="118">
        <v>0</v>
      </c>
      <c r="C32" s="118">
        <v>0</v>
      </c>
      <c r="D32" s="118">
        <v>0</v>
      </c>
      <c r="E32" s="118">
        <v>-1.4</v>
      </c>
      <c r="F32" s="118">
        <v>0</v>
      </c>
      <c r="G32" s="118">
        <v>-5</v>
      </c>
      <c r="H32" s="118">
        <v>-25</v>
      </c>
      <c r="I32" s="118">
        <v>0</v>
      </c>
      <c r="J32" s="118">
        <v>-6</v>
      </c>
      <c r="K32" s="146">
        <v>42.37</v>
      </c>
    </row>
    <row r="33" spans="1:11" ht="14.25" customHeight="1">
      <c r="A33" s="118" t="s">
        <v>181</v>
      </c>
      <c r="B33" s="118">
        <v>0</v>
      </c>
      <c r="C33" s="118">
        <v>0</v>
      </c>
      <c r="D33" s="118">
        <v>0</v>
      </c>
      <c r="E33" s="118">
        <v>-1.4</v>
      </c>
      <c r="F33" s="118">
        <v>0</v>
      </c>
      <c r="G33" s="118">
        <v>-5</v>
      </c>
      <c r="H33" s="118">
        <v>-25</v>
      </c>
      <c r="I33" s="118">
        <v>4.8099999999999996</v>
      </c>
      <c r="J33" s="118">
        <v>-6</v>
      </c>
      <c r="K33" s="146">
        <v>21.19</v>
      </c>
    </row>
    <row r="34" spans="1:11" ht="14.25" customHeight="1">
      <c r="A34" s="118" t="s">
        <v>182</v>
      </c>
      <c r="B34" s="118">
        <v>0</v>
      </c>
      <c r="C34" s="118">
        <v>0</v>
      </c>
      <c r="D34" s="118">
        <v>0</v>
      </c>
      <c r="E34" s="118">
        <v>-1.4</v>
      </c>
      <c r="F34" s="118">
        <v>0</v>
      </c>
      <c r="G34" s="118">
        <v>-5</v>
      </c>
      <c r="H34" s="118">
        <v>-25</v>
      </c>
      <c r="I34" s="118">
        <v>4.8099999999999996</v>
      </c>
      <c r="J34" s="118">
        <v>-6</v>
      </c>
      <c r="K34" s="146">
        <v>21.19</v>
      </c>
    </row>
    <row r="35" spans="1:11" ht="14.25" customHeight="1">
      <c r="A35" s="118" t="s">
        <v>183</v>
      </c>
      <c r="B35" s="118">
        <v>22.15</v>
      </c>
      <c r="C35" s="118">
        <v>0</v>
      </c>
      <c r="D35" s="118">
        <v>-37.950000000000003</v>
      </c>
      <c r="E35" s="118">
        <v>-1.4</v>
      </c>
      <c r="F35" s="118">
        <v>0</v>
      </c>
      <c r="G35" s="118">
        <v>-1</v>
      </c>
      <c r="H35" s="118">
        <v>0</v>
      </c>
      <c r="I35" s="118">
        <v>4.8099999999999996</v>
      </c>
      <c r="J35" s="118">
        <v>-6</v>
      </c>
      <c r="K35" s="146">
        <v>246.5</v>
      </c>
    </row>
    <row r="36" spans="1:11" ht="14.25" customHeight="1">
      <c r="A36" s="118" t="s">
        <v>184</v>
      </c>
      <c r="B36" s="118">
        <v>22.15</v>
      </c>
      <c r="C36" s="118">
        <v>0</v>
      </c>
      <c r="D36" s="118">
        <v>-37.840000000000003</v>
      </c>
      <c r="E36" s="118">
        <v>-1.4</v>
      </c>
      <c r="F36" s="118">
        <v>0</v>
      </c>
      <c r="G36" s="118">
        <v>-1</v>
      </c>
      <c r="H36" s="118">
        <v>0</v>
      </c>
      <c r="I36" s="118">
        <v>4.8099999999999996</v>
      </c>
      <c r="J36" s="118">
        <v>-6</v>
      </c>
      <c r="K36" s="146">
        <v>230.13</v>
      </c>
    </row>
    <row r="37" spans="1:11" ht="14.25" customHeight="1">
      <c r="A37" s="118" t="s">
        <v>185</v>
      </c>
      <c r="B37" s="118">
        <v>22.15</v>
      </c>
      <c r="C37" s="118">
        <v>0</v>
      </c>
      <c r="D37" s="118">
        <v>0</v>
      </c>
      <c r="E37" s="118">
        <v>-1.4</v>
      </c>
      <c r="F37" s="118">
        <v>9.6300000000000008</v>
      </c>
      <c r="G37" s="118">
        <v>-1</v>
      </c>
      <c r="H37" s="118">
        <v>0</v>
      </c>
      <c r="I37" s="118">
        <v>4.8099999999999996</v>
      </c>
      <c r="J37" s="118">
        <v>-6</v>
      </c>
      <c r="K37" s="146">
        <v>208.95</v>
      </c>
    </row>
    <row r="38" spans="1:11" ht="14.25" customHeight="1">
      <c r="A38" s="118" t="s">
        <v>186</v>
      </c>
      <c r="B38" s="118">
        <v>22.15</v>
      </c>
      <c r="C38" s="118">
        <v>0</v>
      </c>
      <c r="D38" s="118">
        <v>0</v>
      </c>
      <c r="E38" s="118">
        <v>-1.4</v>
      </c>
      <c r="F38" s="118">
        <v>0</v>
      </c>
      <c r="G38" s="118">
        <v>-1</v>
      </c>
      <c r="H38" s="118">
        <v>0</v>
      </c>
      <c r="I38" s="118">
        <v>0</v>
      </c>
      <c r="J38" s="118">
        <v>-6</v>
      </c>
      <c r="K38" s="146">
        <v>190.65</v>
      </c>
    </row>
    <row r="39" spans="1:11" ht="14.25" customHeight="1">
      <c r="A39" s="118" t="s">
        <v>187</v>
      </c>
      <c r="B39" s="118">
        <v>22.15</v>
      </c>
      <c r="C39" s="118">
        <v>0</v>
      </c>
      <c r="D39" s="118">
        <v>-223.72</v>
      </c>
      <c r="E39" s="118">
        <v>-1.4</v>
      </c>
      <c r="F39" s="118">
        <v>0</v>
      </c>
      <c r="G39" s="118">
        <v>-1</v>
      </c>
      <c r="H39" s="118">
        <v>0</v>
      </c>
      <c r="I39" s="118">
        <v>0</v>
      </c>
      <c r="J39" s="118">
        <v>-6</v>
      </c>
      <c r="K39" s="146">
        <v>155.99</v>
      </c>
    </row>
    <row r="40" spans="1:11" ht="14.25" customHeight="1">
      <c r="A40" s="118" t="s">
        <v>188</v>
      </c>
      <c r="B40" s="118">
        <v>22.15</v>
      </c>
      <c r="C40" s="118">
        <v>0</v>
      </c>
      <c r="D40" s="118">
        <v>-191.95</v>
      </c>
      <c r="E40" s="118">
        <v>-1.4</v>
      </c>
      <c r="F40" s="118">
        <v>0</v>
      </c>
      <c r="G40" s="118">
        <v>-1</v>
      </c>
      <c r="H40" s="118">
        <v>0</v>
      </c>
      <c r="I40" s="118">
        <v>0</v>
      </c>
      <c r="J40" s="118">
        <v>0</v>
      </c>
      <c r="K40" s="146">
        <v>122.29</v>
      </c>
    </row>
    <row r="41" spans="1:11" ht="14.25" customHeight="1">
      <c r="A41" s="118" t="s">
        <v>189</v>
      </c>
      <c r="B41" s="118">
        <v>22.15</v>
      </c>
      <c r="C41" s="118">
        <v>0</v>
      </c>
      <c r="D41" s="118">
        <v>-164.35</v>
      </c>
      <c r="E41" s="118">
        <v>-1.4</v>
      </c>
      <c r="F41" s="118">
        <v>0</v>
      </c>
      <c r="G41" s="118">
        <v>-1</v>
      </c>
      <c r="H41" s="118">
        <v>0</v>
      </c>
      <c r="I41" s="118">
        <v>0</v>
      </c>
      <c r="J41" s="118">
        <v>0</v>
      </c>
      <c r="K41" s="146">
        <v>79.92</v>
      </c>
    </row>
    <row r="42" spans="1:11" ht="14.25" customHeight="1">
      <c r="A42" s="118" t="s">
        <v>190</v>
      </c>
      <c r="B42" s="118">
        <v>22.15</v>
      </c>
      <c r="C42" s="118">
        <v>0</v>
      </c>
      <c r="D42" s="118">
        <v>0</v>
      </c>
      <c r="E42" s="118">
        <v>-1.4</v>
      </c>
      <c r="F42" s="118">
        <v>0</v>
      </c>
      <c r="G42" s="118">
        <v>-1</v>
      </c>
      <c r="H42" s="118">
        <v>0</v>
      </c>
      <c r="I42" s="118">
        <v>0</v>
      </c>
      <c r="J42" s="118">
        <v>0</v>
      </c>
      <c r="K42" s="146">
        <v>46.22</v>
      </c>
    </row>
    <row r="43" spans="1:11" ht="14.25" customHeight="1">
      <c r="A43" s="118" t="s">
        <v>191</v>
      </c>
      <c r="B43" s="118">
        <v>22.15</v>
      </c>
      <c r="C43" s="118">
        <v>0</v>
      </c>
      <c r="D43" s="118">
        <v>0</v>
      </c>
      <c r="E43" s="118">
        <v>-1.4</v>
      </c>
      <c r="F43" s="118">
        <v>0</v>
      </c>
      <c r="G43" s="118">
        <v>-1</v>
      </c>
      <c r="H43" s="118">
        <v>0</v>
      </c>
      <c r="I43" s="118">
        <v>0</v>
      </c>
      <c r="J43" s="118">
        <v>0</v>
      </c>
      <c r="K43" s="146">
        <v>6.74</v>
      </c>
    </row>
    <row r="44" spans="1:11" ht="14.25" customHeight="1">
      <c r="A44" s="118" t="s">
        <v>192</v>
      </c>
      <c r="B44" s="118">
        <v>22.15</v>
      </c>
      <c r="C44" s="118">
        <v>0</v>
      </c>
      <c r="D44" s="118">
        <v>16.100000000000001</v>
      </c>
      <c r="E44" s="118">
        <v>-1.4</v>
      </c>
      <c r="F44" s="118">
        <v>0</v>
      </c>
      <c r="G44" s="118">
        <v>-1</v>
      </c>
      <c r="H44" s="118">
        <v>0</v>
      </c>
      <c r="I44" s="118">
        <v>0</v>
      </c>
      <c r="J44" s="118">
        <v>0</v>
      </c>
      <c r="K44" s="146">
        <v>4.8099999999999996</v>
      </c>
    </row>
    <row r="45" spans="1:11" ht="14.25" customHeight="1">
      <c r="A45" s="118" t="s">
        <v>193</v>
      </c>
      <c r="B45" s="118">
        <v>22.15</v>
      </c>
      <c r="C45" s="118">
        <v>0</v>
      </c>
      <c r="D45" s="118">
        <v>243.68</v>
      </c>
      <c r="E45" s="118">
        <v>-1.4</v>
      </c>
      <c r="F45" s="118">
        <v>0</v>
      </c>
      <c r="G45" s="118">
        <v>-1</v>
      </c>
      <c r="H45" s="118">
        <v>0</v>
      </c>
      <c r="I45" s="118">
        <v>0</v>
      </c>
      <c r="J45" s="118">
        <v>0</v>
      </c>
      <c r="K45" s="146">
        <v>0</v>
      </c>
    </row>
    <row r="46" spans="1:11" ht="14.25" customHeight="1">
      <c r="A46" s="118" t="s">
        <v>194</v>
      </c>
      <c r="B46" s="118">
        <v>22.15</v>
      </c>
      <c r="C46" s="118">
        <v>0</v>
      </c>
      <c r="D46" s="118">
        <v>243.41</v>
      </c>
      <c r="E46" s="118">
        <v>-1.4</v>
      </c>
      <c r="F46" s="118">
        <v>0</v>
      </c>
      <c r="G46" s="118">
        <v>-1</v>
      </c>
      <c r="H46" s="118">
        <v>0</v>
      </c>
      <c r="I46" s="118">
        <v>0</v>
      </c>
      <c r="J46" s="118">
        <v>0</v>
      </c>
      <c r="K46" s="146">
        <v>9.6300000000000008</v>
      </c>
    </row>
    <row r="47" spans="1:11" ht="14.25" customHeight="1">
      <c r="A47" s="118" t="s">
        <v>195</v>
      </c>
      <c r="B47" s="118">
        <v>22.15</v>
      </c>
      <c r="C47" s="118">
        <v>0</v>
      </c>
      <c r="D47" s="118">
        <v>285.02999999999997</v>
      </c>
      <c r="E47" s="118">
        <v>-1.4</v>
      </c>
      <c r="F47" s="118">
        <v>0</v>
      </c>
      <c r="G47" s="118">
        <v>-1</v>
      </c>
      <c r="H47" s="118">
        <v>0</v>
      </c>
      <c r="I47" s="118">
        <v>0</v>
      </c>
      <c r="J47" s="118">
        <v>0</v>
      </c>
      <c r="K47" s="146">
        <v>22.15</v>
      </c>
    </row>
    <row r="48" spans="1:11" ht="14.25" customHeight="1">
      <c r="A48" s="118" t="s">
        <v>196</v>
      </c>
      <c r="B48" s="118">
        <v>22.15</v>
      </c>
      <c r="C48" s="118">
        <v>0</v>
      </c>
      <c r="D48" s="118">
        <v>285.05</v>
      </c>
      <c r="E48" s="118">
        <v>-1.4</v>
      </c>
      <c r="F48" s="118">
        <v>0</v>
      </c>
      <c r="G48" s="118">
        <v>-1</v>
      </c>
      <c r="H48" s="118">
        <v>0</v>
      </c>
      <c r="I48" s="118">
        <v>0</v>
      </c>
      <c r="J48" s="118">
        <v>0</v>
      </c>
      <c r="K48" s="146">
        <v>22.15</v>
      </c>
    </row>
    <row r="49" spans="1:11" ht="14.25" customHeight="1">
      <c r="A49" s="118" t="s">
        <v>197</v>
      </c>
      <c r="B49" s="118">
        <v>22.15</v>
      </c>
      <c r="C49" s="118">
        <v>0</v>
      </c>
      <c r="D49" s="118">
        <v>269.08</v>
      </c>
      <c r="E49" s="118">
        <v>-1.4</v>
      </c>
      <c r="F49" s="118">
        <v>0</v>
      </c>
      <c r="G49" s="118">
        <v>-1</v>
      </c>
      <c r="H49" s="118">
        <v>0</v>
      </c>
      <c r="I49" s="118">
        <v>0</v>
      </c>
      <c r="J49" s="118">
        <v>0</v>
      </c>
      <c r="K49" s="146">
        <v>22.15</v>
      </c>
    </row>
    <row r="50" spans="1:11" ht="14.25" customHeight="1">
      <c r="A50" s="118" t="s">
        <v>198</v>
      </c>
      <c r="B50" s="118">
        <v>22.15</v>
      </c>
      <c r="C50" s="118">
        <v>0</v>
      </c>
      <c r="D50" s="118">
        <v>260.43</v>
      </c>
      <c r="E50" s="118">
        <v>-1.4</v>
      </c>
      <c r="F50" s="118">
        <v>0</v>
      </c>
      <c r="G50" s="118">
        <v>-1</v>
      </c>
      <c r="H50" s="118">
        <v>0</v>
      </c>
      <c r="I50" s="118">
        <v>0</v>
      </c>
      <c r="J50" s="118">
        <v>0</v>
      </c>
      <c r="K50" s="146">
        <v>22.15</v>
      </c>
    </row>
    <row r="51" spans="1:11" ht="14.25" customHeight="1">
      <c r="A51" s="118" t="s">
        <v>199</v>
      </c>
      <c r="B51" s="118">
        <v>22.15</v>
      </c>
      <c r="C51" s="118">
        <v>0</v>
      </c>
      <c r="D51" s="118">
        <v>220.48</v>
      </c>
      <c r="E51" s="118">
        <v>-1.4</v>
      </c>
      <c r="F51" s="118">
        <v>0</v>
      </c>
      <c r="G51" s="118">
        <v>-1</v>
      </c>
      <c r="H51" s="118">
        <v>0</v>
      </c>
      <c r="I51" s="118">
        <v>0</v>
      </c>
      <c r="J51" s="118">
        <v>0</v>
      </c>
      <c r="K51" s="146">
        <v>22.15</v>
      </c>
    </row>
    <row r="52" spans="1:11" ht="14.25" customHeight="1">
      <c r="A52" s="118" t="s">
        <v>200</v>
      </c>
      <c r="B52" s="118">
        <v>22.15</v>
      </c>
      <c r="C52" s="118">
        <v>0</v>
      </c>
      <c r="D52" s="118">
        <v>285.10000000000002</v>
      </c>
      <c r="E52" s="118">
        <v>-1.4</v>
      </c>
      <c r="F52" s="118">
        <v>0</v>
      </c>
      <c r="G52" s="118">
        <v>-1</v>
      </c>
      <c r="H52" s="118">
        <v>0</v>
      </c>
      <c r="I52" s="118">
        <v>0</v>
      </c>
      <c r="J52" s="118">
        <v>0</v>
      </c>
      <c r="K52" s="146">
        <v>22.15</v>
      </c>
    </row>
    <row r="53" spans="1:11" ht="14.25" customHeight="1">
      <c r="A53" s="118" t="s">
        <v>201</v>
      </c>
      <c r="B53" s="118">
        <v>22.15</v>
      </c>
      <c r="C53" s="118">
        <v>0</v>
      </c>
      <c r="D53" s="118">
        <v>285.10000000000002</v>
      </c>
      <c r="E53" s="118">
        <v>-1.4</v>
      </c>
      <c r="F53" s="118">
        <v>0</v>
      </c>
      <c r="G53" s="118">
        <v>-1</v>
      </c>
      <c r="H53" s="118">
        <v>0</v>
      </c>
      <c r="I53" s="118">
        <v>0</v>
      </c>
      <c r="J53" s="118">
        <v>0</v>
      </c>
      <c r="K53" s="146">
        <v>22.15</v>
      </c>
    </row>
    <row r="54" spans="1:11" ht="14.25" customHeight="1">
      <c r="A54" s="118" t="s">
        <v>202</v>
      </c>
      <c r="B54" s="118">
        <v>22.15</v>
      </c>
      <c r="C54" s="118">
        <v>0</v>
      </c>
      <c r="D54" s="118">
        <v>285.11</v>
      </c>
      <c r="E54" s="118">
        <v>-1.4</v>
      </c>
      <c r="F54" s="118">
        <v>0</v>
      </c>
      <c r="G54" s="118">
        <v>-1</v>
      </c>
      <c r="H54" s="118">
        <v>0</v>
      </c>
      <c r="I54" s="118">
        <v>0</v>
      </c>
      <c r="J54" s="118">
        <v>0</v>
      </c>
      <c r="K54" s="146">
        <v>22.15</v>
      </c>
    </row>
    <row r="55" spans="1:11" ht="14.25" customHeight="1">
      <c r="A55" s="118" t="s">
        <v>203</v>
      </c>
      <c r="B55" s="118">
        <v>22.15</v>
      </c>
      <c r="C55" s="118">
        <v>0</v>
      </c>
      <c r="D55" s="118">
        <v>285.11</v>
      </c>
      <c r="E55" s="118">
        <v>-1.4</v>
      </c>
      <c r="F55" s="118">
        <v>0</v>
      </c>
      <c r="G55" s="118">
        <v>-1</v>
      </c>
      <c r="H55" s="118">
        <v>0</v>
      </c>
      <c r="I55" s="118">
        <v>0</v>
      </c>
      <c r="J55" s="118">
        <v>0</v>
      </c>
      <c r="K55" s="146">
        <v>22.15</v>
      </c>
    </row>
    <row r="56" spans="1:11" ht="14.25" customHeight="1">
      <c r="A56" s="118" t="s">
        <v>204</v>
      </c>
      <c r="B56" s="118">
        <v>22.15</v>
      </c>
      <c r="C56" s="118">
        <v>0</v>
      </c>
      <c r="D56" s="118">
        <v>285.10000000000002</v>
      </c>
      <c r="E56" s="118">
        <v>-1.4</v>
      </c>
      <c r="F56" s="118">
        <v>0</v>
      </c>
      <c r="G56" s="118">
        <v>-1</v>
      </c>
      <c r="H56" s="118">
        <v>0</v>
      </c>
      <c r="I56" s="118">
        <v>0</v>
      </c>
      <c r="J56" s="118">
        <v>0</v>
      </c>
      <c r="K56" s="146">
        <v>22.15</v>
      </c>
    </row>
    <row r="57" spans="1:11" ht="14.25" customHeight="1">
      <c r="A57" s="118" t="s">
        <v>205</v>
      </c>
      <c r="B57" s="118">
        <v>22.15</v>
      </c>
      <c r="C57" s="118">
        <v>0</v>
      </c>
      <c r="D57" s="118">
        <v>154.13</v>
      </c>
      <c r="E57" s="118">
        <v>-1.4</v>
      </c>
      <c r="F57" s="118">
        <v>0</v>
      </c>
      <c r="G57" s="118">
        <v>-1</v>
      </c>
      <c r="H57" s="118">
        <v>0</v>
      </c>
      <c r="I57" s="118">
        <v>0</v>
      </c>
      <c r="J57" s="118">
        <v>0</v>
      </c>
      <c r="K57" s="146">
        <v>26.96</v>
      </c>
    </row>
    <row r="58" spans="1:11" ht="14.25" customHeight="1">
      <c r="A58" s="118" t="s">
        <v>206</v>
      </c>
      <c r="B58" s="118">
        <v>22.15</v>
      </c>
      <c r="C58" s="118">
        <v>0</v>
      </c>
      <c r="D58" s="118">
        <v>250.19</v>
      </c>
      <c r="E58" s="118">
        <v>-1.4</v>
      </c>
      <c r="F58" s="118">
        <v>0</v>
      </c>
      <c r="G58" s="118">
        <v>-1</v>
      </c>
      <c r="H58" s="118">
        <v>0</v>
      </c>
      <c r="I58" s="118">
        <v>0</v>
      </c>
      <c r="J58" s="118">
        <v>0</v>
      </c>
      <c r="K58" s="146">
        <v>27.92</v>
      </c>
    </row>
    <row r="59" spans="1:11" ht="14.25" customHeight="1">
      <c r="A59" s="118" t="s">
        <v>207</v>
      </c>
      <c r="B59" s="118">
        <v>22.15</v>
      </c>
      <c r="C59" s="118">
        <v>0</v>
      </c>
      <c r="D59" s="118">
        <v>243.72</v>
      </c>
      <c r="E59" s="118">
        <v>-1.4</v>
      </c>
      <c r="F59" s="118">
        <v>0</v>
      </c>
      <c r="G59" s="118">
        <v>-1</v>
      </c>
      <c r="H59" s="118">
        <v>0</v>
      </c>
      <c r="I59" s="118">
        <v>0</v>
      </c>
      <c r="J59" s="118">
        <v>0</v>
      </c>
      <c r="K59" s="146">
        <v>17.329999999999998</v>
      </c>
    </row>
    <row r="60" spans="1:11" ht="14.25" customHeight="1">
      <c r="A60" s="118" t="s">
        <v>208</v>
      </c>
      <c r="B60" s="118">
        <v>22.15</v>
      </c>
      <c r="C60" s="118">
        <v>0</v>
      </c>
      <c r="D60" s="118">
        <v>106.36</v>
      </c>
      <c r="E60" s="118">
        <v>-1.4</v>
      </c>
      <c r="F60" s="118">
        <v>0</v>
      </c>
      <c r="G60" s="118">
        <v>-1</v>
      </c>
      <c r="H60" s="118">
        <v>0</v>
      </c>
      <c r="I60" s="118">
        <v>0</v>
      </c>
      <c r="J60" s="118">
        <v>0</v>
      </c>
      <c r="K60" s="146">
        <v>2.89</v>
      </c>
    </row>
    <row r="61" spans="1:11" ht="14.25" customHeight="1">
      <c r="A61" s="118" t="s">
        <v>209</v>
      </c>
      <c r="B61" s="118">
        <v>22.15</v>
      </c>
      <c r="C61" s="118">
        <v>0</v>
      </c>
      <c r="D61" s="118">
        <v>0</v>
      </c>
      <c r="E61" s="118">
        <v>-1.4</v>
      </c>
      <c r="F61" s="118">
        <v>0</v>
      </c>
      <c r="G61" s="118">
        <v>-1</v>
      </c>
      <c r="H61" s="118">
        <v>0</v>
      </c>
      <c r="I61" s="118">
        <v>0</v>
      </c>
      <c r="J61" s="118">
        <v>0</v>
      </c>
      <c r="K61" s="146">
        <v>0</v>
      </c>
    </row>
    <row r="62" spans="1:11" ht="14.25" customHeight="1">
      <c r="A62" s="118" t="s">
        <v>210</v>
      </c>
      <c r="B62" s="118">
        <v>22.15</v>
      </c>
      <c r="C62" s="118">
        <v>0</v>
      </c>
      <c r="D62" s="118">
        <v>0</v>
      </c>
      <c r="E62" s="118">
        <v>-1.4</v>
      </c>
      <c r="F62" s="118">
        <v>0</v>
      </c>
      <c r="G62" s="118">
        <v>-1</v>
      </c>
      <c r="H62" s="118">
        <v>0</v>
      </c>
      <c r="I62" s="118">
        <v>0</v>
      </c>
      <c r="J62" s="118">
        <v>0</v>
      </c>
      <c r="K62" s="146">
        <v>2.89</v>
      </c>
    </row>
    <row r="63" spans="1:11" ht="14.25" customHeight="1">
      <c r="A63" s="118" t="s">
        <v>211</v>
      </c>
      <c r="B63" s="118">
        <v>22.14</v>
      </c>
      <c r="C63" s="118">
        <v>0</v>
      </c>
      <c r="D63" s="118">
        <v>-75.040000000000006</v>
      </c>
      <c r="E63" s="118">
        <v>-1.4</v>
      </c>
      <c r="F63" s="118">
        <v>0</v>
      </c>
      <c r="G63" s="118">
        <v>-1</v>
      </c>
      <c r="H63" s="118">
        <v>0</v>
      </c>
      <c r="I63" s="118">
        <v>0</v>
      </c>
      <c r="J63" s="118">
        <v>0</v>
      </c>
      <c r="K63" s="146">
        <v>22.15</v>
      </c>
    </row>
    <row r="64" spans="1:11" ht="14.25" customHeight="1">
      <c r="A64" s="118" t="s">
        <v>212</v>
      </c>
      <c r="B64" s="118">
        <v>22.15</v>
      </c>
      <c r="C64" s="118">
        <v>0</v>
      </c>
      <c r="D64" s="118">
        <v>-80.290000000000006</v>
      </c>
      <c r="E64" s="118">
        <v>-1.4</v>
      </c>
      <c r="F64" s="118">
        <v>0</v>
      </c>
      <c r="G64" s="118">
        <v>-1</v>
      </c>
      <c r="H64" s="118">
        <v>0</v>
      </c>
      <c r="I64" s="118">
        <v>0</v>
      </c>
      <c r="J64" s="118">
        <v>0</v>
      </c>
      <c r="K64" s="146">
        <v>35.619999999999997</v>
      </c>
    </row>
    <row r="65" spans="1:11" ht="14.25" customHeight="1">
      <c r="A65" s="118" t="s">
        <v>213</v>
      </c>
      <c r="B65" s="118">
        <v>22.15</v>
      </c>
      <c r="C65" s="118">
        <v>0</v>
      </c>
      <c r="D65" s="118">
        <v>-100.07</v>
      </c>
      <c r="E65" s="118">
        <v>-1.4</v>
      </c>
      <c r="F65" s="118">
        <v>0</v>
      </c>
      <c r="G65" s="118">
        <v>-1</v>
      </c>
      <c r="H65" s="118">
        <v>0</v>
      </c>
      <c r="I65" s="118">
        <v>0</v>
      </c>
      <c r="J65" s="118">
        <v>-6</v>
      </c>
      <c r="K65" s="146">
        <v>50.07</v>
      </c>
    </row>
    <row r="66" spans="1:11" ht="14.25" customHeight="1">
      <c r="A66" s="118" t="s">
        <v>214</v>
      </c>
      <c r="B66" s="118">
        <v>22.15</v>
      </c>
      <c r="C66" s="118">
        <v>0</v>
      </c>
      <c r="D66" s="118">
        <v>-105.34</v>
      </c>
      <c r="E66" s="118">
        <v>-1.4</v>
      </c>
      <c r="F66" s="118">
        <v>0</v>
      </c>
      <c r="G66" s="118">
        <v>-1</v>
      </c>
      <c r="H66" s="118">
        <v>0</v>
      </c>
      <c r="I66" s="118">
        <v>0</v>
      </c>
      <c r="J66" s="118">
        <v>-6</v>
      </c>
      <c r="K66" s="146">
        <v>67.400000000000006</v>
      </c>
    </row>
    <row r="67" spans="1:11" ht="14.25" customHeight="1">
      <c r="A67" s="118" t="s">
        <v>215</v>
      </c>
      <c r="B67" s="118">
        <v>22.15</v>
      </c>
      <c r="C67" s="118">
        <v>0</v>
      </c>
      <c r="D67" s="118">
        <v>-50</v>
      </c>
      <c r="E67" s="118">
        <v>-1.4</v>
      </c>
      <c r="F67" s="118">
        <v>9.6300000000000008</v>
      </c>
      <c r="G67" s="118">
        <v>-1</v>
      </c>
      <c r="H67" s="118">
        <v>-25</v>
      </c>
      <c r="I67" s="118">
        <v>0</v>
      </c>
      <c r="J67" s="118">
        <v>-6</v>
      </c>
      <c r="K67" s="146">
        <v>197.39</v>
      </c>
    </row>
    <row r="68" spans="1:11" ht="14.25" customHeight="1">
      <c r="A68" s="118" t="s">
        <v>216</v>
      </c>
      <c r="B68" s="118">
        <v>22.15</v>
      </c>
      <c r="C68" s="118">
        <v>0</v>
      </c>
      <c r="D68" s="118">
        <v>-50</v>
      </c>
      <c r="E68" s="118">
        <v>-1.4</v>
      </c>
      <c r="F68" s="118">
        <v>0</v>
      </c>
      <c r="G68" s="118">
        <v>-1</v>
      </c>
      <c r="H68" s="118">
        <v>-25</v>
      </c>
      <c r="I68" s="118">
        <v>0</v>
      </c>
      <c r="J68" s="118">
        <v>-6</v>
      </c>
      <c r="K68" s="146">
        <v>211.83</v>
      </c>
    </row>
    <row r="69" spans="1:11" ht="14.25" customHeight="1">
      <c r="A69" s="118" t="s">
        <v>217</v>
      </c>
      <c r="B69" s="118">
        <v>22.15</v>
      </c>
      <c r="C69" s="118">
        <v>0</v>
      </c>
      <c r="D69" s="118">
        <v>-50</v>
      </c>
      <c r="E69" s="118">
        <v>-1.4</v>
      </c>
      <c r="F69" s="118">
        <v>0</v>
      </c>
      <c r="G69" s="118">
        <v>-1</v>
      </c>
      <c r="H69" s="118">
        <v>-25</v>
      </c>
      <c r="I69" s="118">
        <v>0</v>
      </c>
      <c r="J69" s="118">
        <v>-6</v>
      </c>
      <c r="K69" s="146">
        <v>242.65</v>
      </c>
    </row>
    <row r="70" spans="1:11" ht="14.25" customHeight="1">
      <c r="A70" s="118" t="s">
        <v>218</v>
      </c>
      <c r="B70" s="118">
        <v>22.15</v>
      </c>
      <c r="C70" s="118">
        <v>0</v>
      </c>
      <c r="D70" s="118">
        <v>-317.83</v>
      </c>
      <c r="E70" s="118">
        <v>-1.4</v>
      </c>
      <c r="F70" s="118">
        <v>0</v>
      </c>
      <c r="G70" s="118">
        <v>-1</v>
      </c>
      <c r="H70" s="118">
        <v>-25</v>
      </c>
      <c r="I70" s="118">
        <v>0</v>
      </c>
      <c r="J70" s="118">
        <v>-6</v>
      </c>
      <c r="K70" s="146">
        <v>264.79000000000002</v>
      </c>
    </row>
    <row r="71" spans="1:11" ht="14.25" customHeight="1">
      <c r="A71" s="118" t="s">
        <v>219</v>
      </c>
      <c r="B71" s="118">
        <v>0</v>
      </c>
      <c r="C71" s="118">
        <v>0</v>
      </c>
      <c r="D71" s="118">
        <v>0</v>
      </c>
      <c r="E71" s="118">
        <v>-1.2</v>
      </c>
      <c r="F71" s="118">
        <v>0</v>
      </c>
      <c r="G71" s="118">
        <v>-5</v>
      </c>
      <c r="H71" s="118">
        <v>-25</v>
      </c>
      <c r="I71" s="118">
        <v>0</v>
      </c>
      <c r="J71" s="118">
        <v>-6</v>
      </c>
      <c r="K71" s="146">
        <v>285.02</v>
      </c>
    </row>
    <row r="72" spans="1:11" ht="14.25" customHeight="1">
      <c r="A72" s="118" t="s">
        <v>220</v>
      </c>
      <c r="B72" s="118">
        <v>0</v>
      </c>
      <c r="C72" s="118">
        <v>0</v>
      </c>
      <c r="D72" s="118">
        <v>0</v>
      </c>
      <c r="E72" s="118">
        <v>-1.2</v>
      </c>
      <c r="F72" s="118">
        <v>0</v>
      </c>
      <c r="G72" s="118">
        <v>-5</v>
      </c>
      <c r="H72" s="118">
        <v>-25</v>
      </c>
      <c r="I72" s="118">
        <v>0</v>
      </c>
      <c r="J72" s="118">
        <v>-6</v>
      </c>
      <c r="K72" s="146">
        <v>306.2</v>
      </c>
    </row>
    <row r="73" spans="1:11" ht="14.25" customHeight="1">
      <c r="A73" s="118" t="s">
        <v>221</v>
      </c>
      <c r="B73" s="118">
        <v>0</v>
      </c>
      <c r="C73" s="118">
        <v>0</v>
      </c>
      <c r="D73" s="118">
        <v>0</v>
      </c>
      <c r="E73" s="118">
        <v>-1.2</v>
      </c>
      <c r="F73" s="118">
        <v>0</v>
      </c>
      <c r="G73" s="118">
        <v>-5</v>
      </c>
      <c r="H73" s="118">
        <v>-25</v>
      </c>
      <c r="I73" s="118">
        <v>0</v>
      </c>
      <c r="J73" s="118">
        <v>-6</v>
      </c>
      <c r="K73" s="146">
        <v>98.22</v>
      </c>
    </row>
    <row r="74" spans="1:11" ht="14.25" customHeight="1">
      <c r="A74" s="118" t="s">
        <v>222</v>
      </c>
      <c r="B74" s="118">
        <v>0</v>
      </c>
      <c r="C74" s="118">
        <v>0</v>
      </c>
      <c r="D74" s="118">
        <v>0</v>
      </c>
      <c r="E74" s="118">
        <v>-1.2</v>
      </c>
      <c r="F74" s="118">
        <v>0</v>
      </c>
      <c r="G74" s="118">
        <v>-5</v>
      </c>
      <c r="H74" s="118">
        <v>-25</v>
      </c>
      <c r="I74" s="118">
        <v>0</v>
      </c>
      <c r="J74" s="118">
        <v>-6</v>
      </c>
      <c r="K74" s="146">
        <v>123.25</v>
      </c>
    </row>
    <row r="75" spans="1:11" ht="14.25" customHeight="1">
      <c r="A75" s="118" t="s">
        <v>223</v>
      </c>
      <c r="B75" s="118">
        <v>0</v>
      </c>
      <c r="C75" s="118">
        <v>0</v>
      </c>
      <c r="D75" s="118">
        <v>0</v>
      </c>
      <c r="E75" s="118">
        <v>-1.2</v>
      </c>
      <c r="F75" s="118">
        <v>0</v>
      </c>
      <c r="G75" s="118">
        <v>-5</v>
      </c>
      <c r="H75" s="118">
        <v>-25</v>
      </c>
      <c r="I75" s="118">
        <v>4.8099999999999996</v>
      </c>
      <c r="J75" s="118">
        <v>0</v>
      </c>
      <c r="K75" s="146">
        <v>370.72</v>
      </c>
    </row>
    <row r="76" spans="1:11" ht="14.25" customHeight="1">
      <c r="A76" s="118" t="s">
        <v>224</v>
      </c>
      <c r="B76" s="118">
        <v>0</v>
      </c>
      <c r="C76" s="118">
        <v>0</v>
      </c>
      <c r="D76" s="118">
        <v>0</v>
      </c>
      <c r="E76" s="118">
        <v>-1.2</v>
      </c>
      <c r="F76" s="118">
        <v>0</v>
      </c>
      <c r="G76" s="118">
        <v>-5</v>
      </c>
      <c r="H76" s="118">
        <v>-25</v>
      </c>
      <c r="I76" s="118">
        <v>4.8099999999999996</v>
      </c>
      <c r="J76" s="118">
        <v>0</v>
      </c>
      <c r="K76" s="146">
        <v>201.25</v>
      </c>
    </row>
    <row r="77" spans="1:11" ht="14.25" customHeight="1">
      <c r="A77" s="118" t="s">
        <v>225</v>
      </c>
      <c r="B77" s="118">
        <v>0</v>
      </c>
      <c r="C77" s="118">
        <v>0</v>
      </c>
      <c r="D77" s="118">
        <v>0</v>
      </c>
      <c r="E77" s="118">
        <v>-1.2</v>
      </c>
      <c r="F77" s="118">
        <v>0</v>
      </c>
      <c r="G77" s="118">
        <v>-5</v>
      </c>
      <c r="H77" s="118">
        <v>-25</v>
      </c>
      <c r="I77" s="118">
        <v>0</v>
      </c>
      <c r="J77" s="118">
        <v>0</v>
      </c>
      <c r="K77" s="146">
        <v>215.69</v>
      </c>
    </row>
    <row r="78" spans="1:11" ht="14.25" customHeight="1">
      <c r="A78" s="118" t="s">
        <v>226</v>
      </c>
      <c r="B78" s="118">
        <v>0</v>
      </c>
      <c r="C78" s="118">
        <v>0</v>
      </c>
      <c r="D78" s="118">
        <v>0</v>
      </c>
      <c r="E78" s="118">
        <v>-1.2</v>
      </c>
      <c r="F78" s="118">
        <v>0</v>
      </c>
      <c r="G78" s="118">
        <v>-5</v>
      </c>
      <c r="H78" s="118">
        <v>-25</v>
      </c>
      <c r="I78" s="118">
        <v>0</v>
      </c>
      <c r="J78" s="118">
        <v>0</v>
      </c>
      <c r="K78" s="146">
        <v>228.21</v>
      </c>
    </row>
    <row r="79" spans="1:11" ht="14.25" customHeight="1">
      <c r="A79" s="118" t="s">
        <v>227</v>
      </c>
      <c r="B79" s="118">
        <v>0</v>
      </c>
      <c r="C79" s="118">
        <v>-13</v>
      </c>
      <c r="D79" s="118">
        <v>0</v>
      </c>
      <c r="E79" s="118">
        <v>-1.2</v>
      </c>
      <c r="F79" s="118">
        <v>0</v>
      </c>
      <c r="G79" s="118">
        <v>-5</v>
      </c>
      <c r="H79" s="118">
        <v>0</v>
      </c>
      <c r="I79" s="118">
        <v>0</v>
      </c>
      <c r="J79" s="118">
        <v>0</v>
      </c>
      <c r="K79" s="146">
        <v>198.77</v>
      </c>
    </row>
    <row r="80" spans="1:11" ht="14.25" customHeight="1">
      <c r="A80" s="118" t="s">
        <v>228</v>
      </c>
      <c r="B80" s="118">
        <v>0</v>
      </c>
      <c r="C80" s="118">
        <v>-13</v>
      </c>
      <c r="D80" s="118">
        <v>0</v>
      </c>
      <c r="E80" s="118">
        <v>-1.2</v>
      </c>
      <c r="F80" s="118">
        <v>0</v>
      </c>
      <c r="G80" s="118">
        <v>-5</v>
      </c>
      <c r="H80" s="118">
        <v>0</v>
      </c>
      <c r="I80" s="118">
        <v>0</v>
      </c>
      <c r="J80" s="118">
        <v>0</v>
      </c>
      <c r="K80" s="146">
        <v>9.36</v>
      </c>
    </row>
    <row r="81" spans="1:11" ht="14.25" customHeight="1">
      <c r="A81" s="118" t="s">
        <v>229</v>
      </c>
      <c r="B81" s="118">
        <v>0</v>
      </c>
      <c r="C81" s="118">
        <v>-13</v>
      </c>
      <c r="D81" s="118">
        <v>0</v>
      </c>
      <c r="E81" s="118">
        <v>-1.2</v>
      </c>
      <c r="F81" s="118">
        <v>0</v>
      </c>
      <c r="G81" s="118">
        <v>-5</v>
      </c>
      <c r="H81" s="118">
        <v>0</v>
      </c>
      <c r="I81" s="118">
        <v>0</v>
      </c>
      <c r="J81" s="118">
        <v>0</v>
      </c>
      <c r="K81" s="146">
        <v>0.97</v>
      </c>
    </row>
    <row r="82" spans="1:11" ht="14.25" customHeight="1">
      <c r="A82" s="118" t="s">
        <v>230</v>
      </c>
      <c r="B82" s="118">
        <v>0</v>
      </c>
      <c r="C82" s="118">
        <v>-13</v>
      </c>
      <c r="D82" s="118">
        <v>0</v>
      </c>
      <c r="E82" s="118">
        <v>-1.2</v>
      </c>
      <c r="F82" s="118">
        <v>0</v>
      </c>
      <c r="G82" s="118">
        <v>-5</v>
      </c>
      <c r="H82" s="118">
        <v>0</v>
      </c>
      <c r="I82" s="118">
        <v>0</v>
      </c>
      <c r="J82" s="118">
        <v>0</v>
      </c>
      <c r="K82" s="146">
        <v>0.12</v>
      </c>
    </row>
    <row r="83" spans="1:11" ht="14.25" customHeight="1">
      <c r="A83" s="118" t="s">
        <v>231</v>
      </c>
      <c r="B83" s="118">
        <v>0</v>
      </c>
      <c r="C83" s="118">
        <v>-13</v>
      </c>
      <c r="D83" s="118">
        <v>0</v>
      </c>
      <c r="E83" s="118">
        <v>-1.2</v>
      </c>
      <c r="F83" s="118">
        <v>0</v>
      </c>
      <c r="G83" s="118">
        <v>-5</v>
      </c>
      <c r="H83" s="118">
        <v>0</v>
      </c>
      <c r="I83" s="118">
        <v>0</v>
      </c>
      <c r="J83" s="118">
        <v>0</v>
      </c>
      <c r="K83" s="146">
        <v>5.51</v>
      </c>
    </row>
    <row r="84" spans="1:11" ht="14.25" customHeight="1">
      <c r="A84" s="118" t="s">
        <v>232</v>
      </c>
      <c r="B84" s="118">
        <v>0</v>
      </c>
      <c r="C84" s="118">
        <v>-13</v>
      </c>
      <c r="D84" s="118">
        <v>0</v>
      </c>
      <c r="E84" s="118">
        <v>-1.2</v>
      </c>
      <c r="F84" s="118">
        <v>0</v>
      </c>
      <c r="G84" s="118">
        <v>-5</v>
      </c>
      <c r="H84" s="118">
        <v>0</v>
      </c>
      <c r="I84" s="118">
        <v>0</v>
      </c>
      <c r="J84" s="118">
        <v>0</v>
      </c>
      <c r="K84" s="146">
        <v>11.37</v>
      </c>
    </row>
    <row r="85" spans="1:11" ht="14.25" customHeight="1">
      <c r="A85" s="118" t="s">
        <v>233</v>
      </c>
      <c r="B85" s="118">
        <v>0</v>
      </c>
      <c r="C85" s="118">
        <v>-13</v>
      </c>
      <c r="D85" s="118">
        <v>0</v>
      </c>
      <c r="E85" s="118">
        <v>-1.2</v>
      </c>
      <c r="F85" s="118">
        <v>0</v>
      </c>
      <c r="G85" s="118">
        <v>-5</v>
      </c>
      <c r="H85" s="118">
        <v>0</v>
      </c>
      <c r="I85" s="118">
        <v>0</v>
      </c>
      <c r="J85" s="118">
        <v>0</v>
      </c>
      <c r="K85" s="146">
        <v>36.97</v>
      </c>
    </row>
    <row r="86" spans="1:11" ht="14.25" customHeight="1">
      <c r="A86" s="118" t="s">
        <v>234</v>
      </c>
      <c r="B86" s="118">
        <v>0</v>
      </c>
      <c r="C86" s="118">
        <v>-13</v>
      </c>
      <c r="D86" s="118">
        <v>0</v>
      </c>
      <c r="E86" s="118">
        <v>-1.2</v>
      </c>
      <c r="F86" s="118">
        <v>0</v>
      </c>
      <c r="G86" s="118">
        <v>-5</v>
      </c>
      <c r="H86" s="118">
        <v>0</v>
      </c>
      <c r="I86" s="118">
        <v>0</v>
      </c>
      <c r="J86" s="118">
        <v>0</v>
      </c>
      <c r="K86" s="146">
        <v>43.1</v>
      </c>
    </row>
    <row r="87" spans="1:11" ht="14.25" customHeight="1">
      <c r="A87" s="118" t="s">
        <v>235</v>
      </c>
      <c r="B87" s="118">
        <v>0</v>
      </c>
      <c r="C87" s="118">
        <v>-13</v>
      </c>
      <c r="D87" s="118">
        <v>0</v>
      </c>
      <c r="E87" s="118">
        <v>-1.2</v>
      </c>
      <c r="F87" s="118">
        <v>0</v>
      </c>
      <c r="G87" s="118">
        <v>-5</v>
      </c>
      <c r="H87" s="118">
        <v>0</v>
      </c>
      <c r="I87" s="118">
        <v>0</v>
      </c>
      <c r="J87" s="118">
        <v>0</v>
      </c>
      <c r="K87" s="146">
        <v>61.73</v>
      </c>
    </row>
    <row r="88" spans="1:11" ht="14.25" customHeight="1">
      <c r="A88" s="118" t="s">
        <v>236</v>
      </c>
      <c r="B88" s="118">
        <v>0</v>
      </c>
      <c r="C88" s="118">
        <v>-13</v>
      </c>
      <c r="D88" s="118">
        <v>0</v>
      </c>
      <c r="E88" s="118">
        <v>-1.2</v>
      </c>
      <c r="F88" s="118">
        <v>0</v>
      </c>
      <c r="G88" s="118">
        <v>-5</v>
      </c>
      <c r="H88" s="118">
        <v>0</v>
      </c>
      <c r="I88" s="118">
        <v>0</v>
      </c>
      <c r="J88" s="118">
        <v>0</v>
      </c>
      <c r="K88" s="146">
        <v>58.7</v>
      </c>
    </row>
    <row r="89" spans="1:11" ht="14.25" customHeight="1">
      <c r="A89" s="118" t="s">
        <v>237</v>
      </c>
      <c r="B89" s="118">
        <v>0</v>
      </c>
      <c r="C89" s="118">
        <v>-13</v>
      </c>
      <c r="D89" s="118">
        <v>0</v>
      </c>
      <c r="E89" s="118">
        <v>-1.2</v>
      </c>
      <c r="F89" s="118">
        <v>0</v>
      </c>
      <c r="G89" s="118">
        <v>-5</v>
      </c>
      <c r="H89" s="118">
        <v>0</v>
      </c>
      <c r="I89" s="118">
        <v>0</v>
      </c>
      <c r="J89" s="118">
        <v>0</v>
      </c>
      <c r="K89" s="146">
        <v>69.98</v>
      </c>
    </row>
    <row r="90" spans="1:11" ht="14.25" customHeight="1">
      <c r="A90" s="118" t="s">
        <v>238</v>
      </c>
      <c r="B90" s="118">
        <v>0</v>
      </c>
      <c r="C90" s="118">
        <v>-13</v>
      </c>
      <c r="D90" s="118">
        <v>0</v>
      </c>
      <c r="E90" s="118">
        <v>-1.2</v>
      </c>
      <c r="F90" s="118">
        <v>0</v>
      </c>
      <c r="G90" s="118">
        <v>-5</v>
      </c>
      <c r="H90" s="118">
        <v>0</v>
      </c>
      <c r="I90" s="118">
        <v>0</v>
      </c>
      <c r="J90" s="118">
        <v>0</v>
      </c>
      <c r="K90" s="146">
        <v>76.05</v>
      </c>
    </row>
    <row r="91" spans="1:11" ht="14.25" customHeight="1">
      <c r="A91" s="118" t="s">
        <v>239</v>
      </c>
      <c r="B91" s="118">
        <v>0</v>
      </c>
      <c r="C91" s="118">
        <v>-13</v>
      </c>
      <c r="D91" s="118">
        <v>0</v>
      </c>
      <c r="E91" s="118">
        <v>-1.2</v>
      </c>
      <c r="F91" s="118">
        <v>0</v>
      </c>
      <c r="G91" s="118">
        <v>-5</v>
      </c>
      <c r="H91" s="118">
        <v>0</v>
      </c>
      <c r="I91" s="118">
        <v>0</v>
      </c>
      <c r="J91" s="118">
        <v>0</v>
      </c>
      <c r="K91" s="146">
        <v>64.14</v>
      </c>
    </row>
    <row r="92" spans="1:11" ht="14.25" customHeight="1">
      <c r="A92" s="118" t="s">
        <v>240</v>
      </c>
      <c r="B92" s="118">
        <v>0</v>
      </c>
      <c r="C92" s="118">
        <v>-13</v>
      </c>
      <c r="D92" s="118">
        <v>0</v>
      </c>
      <c r="E92" s="118">
        <v>-1.2</v>
      </c>
      <c r="F92" s="118">
        <v>0</v>
      </c>
      <c r="G92" s="118">
        <v>-5</v>
      </c>
      <c r="H92" s="118">
        <v>0</v>
      </c>
      <c r="I92" s="118">
        <v>0</v>
      </c>
      <c r="J92" s="118">
        <v>0</v>
      </c>
      <c r="K92" s="146">
        <v>30.53</v>
      </c>
    </row>
    <row r="93" spans="1:11" ht="14.25" customHeight="1">
      <c r="A93" s="118" t="s">
        <v>241</v>
      </c>
      <c r="B93" s="118">
        <v>0</v>
      </c>
      <c r="C93" s="118">
        <v>-13</v>
      </c>
      <c r="D93" s="118">
        <v>0</v>
      </c>
      <c r="E93" s="118">
        <v>-1.2</v>
      </c>
      <c r="F93" s="118">
        <v>0</v>
      </c>
      <c r="G93" s="118">
        <v>-5</v>
      </c>
      <c r="H93" s="118">
        <v>0</v>
      </c>
      <c r="I93" s="118">
        <v>0</v>
      </c>
      <c r="J93" s="118">
        <v>0</v>
      </c>
      <c r="K93" s="146">
        <v>37.369999999999997</v>
      </c>
    </row>
    <row r="94" spans="1:11" ht="14.25" customHeight="1">
      <c r="A94" s="118" t="s">
        <v>242</v>
      </c>
      <c r="B94" s="118">
        <v>0</v>
      </c>
      <c r="C94" s="118">
        <v>-13</v>
      </c>
      <c r="D94" s="118">
        <v>0</v>
      </c>
      <c r="E94" s="118">
        <v>-1.2</v>
      </c>
      <c r="F94" s="118">
        <v>0</v>
      </c>
      <c r="G94" s="118">
        <v>-5</v>
      </c>
      <c r="H94" s="118">
        <v>0</v>
      </c>
      <c r="I94" s="118">
        <v>0</v>
      </c>
      <c r="J94" s="118">
        <v>0</v>
      </c>
      <c r="K94" s="146">
        <v>39.89</v>
      </c>
    </row>
    <row r="95" spans="1:11" ht="14.25" customHeight="1">
      <c r="A95" s="118" t="s">
        <v>243</v>
      </c>
      <c r="B95" s="118">
        <v>0</v>
      </c>
      <c r="C95" s="118">
        <v>-13</v>
      </c>
      <c r="D95" s="118">
        <v>0</v>
      </c>
      <c r="E95" s="118">
        <v>-1.2</v>
      </c>
      <c r="F95" s="118">
        <v>0</v>
      </c>
      <c r="G95" s="118">
        <v>-5</v>
      </c>
      <c r="H95" s="118">
        <v>0</v>
      </c>
      <c r="I95" s="118">
        <v>0</v>
      </c>
      <c r="J95" s="118">
        <v>0</v>
      </c>
      <c r="K95" s="146">
        <v>108.27</v>
      </c>
    </row>
    <row r="96" spans="1:11" ht="14.25" customHeight="1">
      <c r="A96" s="118" t="s">
        <v>244</v>
      </c>
      <c r="B96" s="118">
        <v>0</v>
      </c>
      <c r="C96" s="118">
        <v>-13</v>
      </c>
      <c r="D96" s="118">
        <v>0</v>
      </c>
      <c r="E96" s="118">
        <v>-1.2</v>
      </c>
      <c r="F96" s="118">
        <v>0</v>
      </c>
      <c r="G96" s="118">
        <v>-5</v>
      </c>
      <c r="H96" s="118">
        <v>0</v>
      </c>
      <c r="I96" s="118">
        <v>0</v>
      </c>
      <c r="J96" s="118">
        <v>0</v>
      </c>
      <c r="K96" s="146">
        <v>155.63</v>
      </c>
    </row>
    <row r="97" spans="1:11" ht="14.25" customHeight="1">
      <c r="A97" s="118" t="s">
        <v>245</v>
      </c>
      <c r="B97" s="118">
        <v>0</v>
      </c>
      <c r="C97" s="118">
        <v>-13</v>
      </c>
      <c r="D97" s="118">
        <v>0</v>
      </c>
      <c r="E97" s="118">
        <v>-1.2</v>
      </c>
      <c r="F97" s="118">
        <v>0</v>
      </c>
      <c r="G97" s="118">
        <v>-5</v>
      </c>
      <c r="H97" s="118">
        <v>0</v>
      </c>
      <c r="I97" s="118">
        <v>0</v>
      </c>
      <c r="J97" s="118">
        <v>0</v>
      </c>
      <c r="K97" s="146">
        <v>217.99</v>
      </c>
    </row>
    <row r="98" spans="1:11" ht="14.25" customHeight="1">
      <c r="A98" s="118" t="s">
        <v>246</v>
      </c>
      <c r="B98" s="118">
        <v>0</v>
      </c>
      <c r="C98" s="118">
        <v>-13</v>
      </c>
      <c r="D98" s="118">
        <v>0</v>
      </c>
      <c r="E98" s="118">
        <v>-1.2</v>
      </c>
      <c r="F98" s="118">
        <v>0</v>
      </c>
      <c r="G98" s="118">
        <v>-5</v>
      </c>
      <c r="H98" s="118">
        <v>0</v>
      </c>
      <c r="I98" s="118">
        <v>0</v>
      </c>
      <c r="J98" s="118">
        <v>0</v>
      </c>
      <c r="K98" s="146">
        <v>256.13</v>
      </c>
    </row>
    <row r="99" spans="1:11" ht="14.25" customHeight="1">
      <c r="A99" s="138" t="s">
        <v>65</v>
      </c>
      <c r="B99" s="139">
        <f>AVERAGE(B3:B98)</f>
        <v>8.3061458333333285</v>
      </c>
      <c r="C99" s="139">
        <f t="shared" ref="C99:K99" si="0">AVERAGE(C3:C98)</f>
        <v>-2.7083333333333335</v>
      </c>
      <c r="D99" s="139">
        <f t="shared" si="0"/>
        <v>26.237500000000001</v>
      </c>
      <c r="E99" s="139">
        <f t="shared" si="0"/>
        <v>-1.3000000000000014</v>
      </c>
      <c r="F99" s="139">
        <f t="shared" si="0"/>
        <v>0.20062500000000003</v>
      </c>
      <c r="G99" s="139">
        <f t="shared" si="0"/>
        <v>-2.6666666666666665</v>
      </c>
      <c r="H99" s="139">
        <f t="shared" si="0"/>
        <v>-6.25</v>
      </c>
      <c r="I99" s="139">
        <f t="shared" si="0"/>
        <v>1.0521875000000003</v>
      </c>
      <c r="J99" s="139">
        <f t="shared" si="0"/>
        <v>-1.4375</v>
      </c>
      <c r="K99" s="139">
        <f t="shared" si="0"/>
        <v>195.46177083333325</v>
      </c>
    </row>
    <row r="100" spans="1:11" ht="14.25" customHeight="1"/>
    <row r="101" spans="1:11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J99"/>
  <sheetViews>
    <sheetView workbookViewId="0">
      <selection sqref="A1:XFD1048576"/>
    </sheetView>
  </sheetViews>
  <sheetFormatPr defaultColWidth="16.42578125" defaultRowHeight="15"/>
  <sheetData>
    <row r="1" spans="1:10" ht="29.25" customHeight="1">
      <c r="A1" s="298" t="s">
        <v>351</v>
      </c>
      <c r="B1" s="299"/>
      <c r="C1" s="299"/>
      <c r="D1" s="299"/>
      <c r="E1" s="299"/>
      <c r="F1" s="299"/>
      <c r="G1" s="299"/>
      <c r="H1" s="299"/>
      <c r="I1" s="299"/>
      <c r="J1" s="299"/>
    </row>
    <row r="2" spans="1:10" ht="45" customHeight="1">
      <c r="A2" s="137" t="s">
        <v>148</v>
      </c>
      <c r="B2" s="137" t="s">
        <v>302</v>
      </c>
      <c r="C2" s="137" t="s">
        <v>149</v>
      </c>
      <c r="D2" s="137" t="s">
        <v>300</v>
      </c>
      <c r="E2" s="137" t="s">
        <v>338</v>
      </c>
      <c r="F2" s="137" t="s">
        <v>318</v>
      </c>
      <c r="G2" s="137" t="s">
        <v>296</v>
      </c>
      <c r="H2" s="137" t="s">
        <v>150</v>
      </c>
      <c r="I2" s="137" t="s">
        <v>350</v>
      </c>
      <c r="J2" s="145" t="s">
        <v>343</v>
      </c>
    </row>
    <row r="3" spans="1:10">
      <c r="A3" s="118" t="s">
        <v>151</v>
      </c>
      <c r="B3" s="118">
        <v>0</v>
      </c>
      <c r="C3" s="118">
        <v>0</v>
      </c>
      <c r="D3" s="118">
        <v>14.44</v>
      </c>
      <c r="E3" s="118">
        <v>0</v>
      </c>
      <c r="F3" s="118">
        <v>0</v>
      </c>
      <c r="G3" s="118">
        <v>0</v>
      </c>
      <c r="H3" s="118">
        <v>0</v>
      </c>
      <c r="I3" s="118">
        <v>0</v>
      </c>
      <c r="J3" s="146">
        <v>0</v>
      </c>
    </row>
    <row r="4" spans="1:10">
      <c r="A4" s="118" t="s">
        <v>152</v>
      </c>
      <c r="B4" s="118">
        <v>0</v>
      </c>
      <c r="C4" s="118">
        <v>0</v>
      </c>
      <c r="D4" s="118">
        <v>14.44</v>
      </c>
      <c r="E4" s="118">
        <v>0</v>
      </c>
      <c r="F4" s="118">
        <v>0</v>
      </c>
      <c r="G4" s="118">
        <v>0</v>
      </c>
      <c r="H4" s="118">
        <v>0</v>
      </c>
      <c r="I4" s="118">
        <v>0</v>
      </c>
      <c r="J4" s="146">
        <v>0</v>
      </c>
    </row>
    <row r="5" spans="1:10">
      <c r="A5" s="118" t="s">
        <v>153</v>
      </c>
      <c r="B5" s="118">
        <v>0</v>
      </c>
      <c r="C5" s="118">
        <v>0</v>
      </c>
      <c r="D5" s="118">
        <v>14.44</v>
      </c>
      <c r="E5" s="118">
        <v>0</v>
      </c>
      <c r="F5" s="118">
        <v>0</v>
      </c>
      <c r="G5" s="118">
        <v>0</v>
      </c>
      <c r="H5" s="118">
        <v>0</v>
      </c>
      <c r="I5" s="118">
        <v>0</v>
      </c>
      <c r="J5" s="146">
        <v>0</v>
      </c>
    </row>
    <row r="6" spans="1:10">
      <c r="A6" s="118" t="s">
        <v>154</v>
      </c>
      <c r="B6" s="118">
        <v>0</v>
      </c>
      <c r="C6" s="118">
        <v>0</v>
      </c>
      <c r="D6" s="118">
        <v>14.44</v>
      </c>
      <c r="E6" s="118">
        <v>0</v>
      </c>
      <c r="F6" s="118">
        <v>0</v>
      </c>
      <c r="G6" s="118">
        <v>0</v>
      </c>
      <c r="H6" s="118">
        <v>0</v>
      </c>
      <c r="I6" s="118">
        <v>0</v>
      </c>
      <c r="J6" s="146">
        <v>0</v>
      </c>
    </row>
    <row r="7" spans="1:10">
      <c r="A7" s="118" t="s">
        <v>155</v>
      </c>
      <c r="B7" s="118">
        <v>0</v>
      </c>
      <c r="C7" s="118">
        <v>0</v>
      </c>
      <c r="D7" s="118">
        <v>14.44</v>
      </c>
      <c r="E7" s="118">
        <v>0</v>
      </c>
      <c r="F7" s="118">
        <v>0</v>
      </c>
      <c r="G7" s="118">
        <v>0</v>
      </c>
      <c r="H7" s="118">
        <v>0</v>
      </c>
      <c r="I7" s="118">
        <v>0</v>
      </c>
      <c r="J7" s="146">
        <v>0</v>
      </c>
    </row>
    <row r="8" spans="1:10">
      <c r="A8" s="118" t="s">
        <v>156</v>
      </c>
      <c r="B8" s="118">
        <v>0</v>
      </c>
      <c r="C8" s="118">
        <v>0</v>
      </c>
      <c r="D8" s="118">
        <v>14.44</v>
      </c>
      <c r="E8" s="118">
        <v>0</v>
      </c>
      <c r="F8" s="118">
        <v>0</v>
      </c>
      <c r="G8" s="118">
        <v>0</v>
      </c>
      <c r="H8" s="118">
        <v>0</v>
      </c>
      <c r="I8" s="118">
        <v>0</v>
      </c>
      <c r="J8" s="146">
        <v>0</v>
      </c>
    </row>
    <row r="9" spans="1:10">
      <c r="A9" s="118" t="s">
        <v>157</v>
      </c>
      <c r="B9" s="118">
        <v>0</v>
      </c>
      <c r="C9" s="118">
        <v>0</v>
      </c>
      <c r="D9" s="118">
        <v>14.44</v>
      </c>
      <c r="E9" s="118">
        <v>0</v>
      </c>
      <c r="F9" s="118">
        <v>0</v>
      </c>
      <c r="G9" s="118">
        <v>0</v>
      </c>
      <c r="H9" s="118">
        <v>0</v>
      </c>
      <c r="I9" s="118">
        <v>0</v>
      </c>
      <c r="J9" s="146">
        <v>0</v>
      </c>
    </row>
    <row r="10" spans="1:10">
      <c r="A10" s="118" t="s">
        <v>158</v>
      </c>
      <c r="B10" s="118">
        <v>0</v>
      </c>
      <c r="C10" s="118">
        <v>0</v>
      </c>
      <c r="D10" s="118">
        <v>14.44</v>
      </c>
      <c r="E10" s="118">
        <v>0</v>
      </c>
      <c r="F10" s="118">
        <v>0</v>
      </c>
      <c r="G10" s="118">
        <v>0</v>
      </c>
      <c r="H10" s="118">
        <v>0</v>
      </c>
      <c r="I10" s="118">
        <v>0</v>
      </c>
      <c r="J10" s="146">
        <v>0</v>
      </c>
    </row>
    <row r="11" spans="1:10">
      <c r="A11" s="118" t="s">
        <v>159</v>
      </c>
      <c r="B11" s="118">
        <v>0</v>
      </c>
      <c r="C11" s="118">
        <v>0</v>
      </c>
      <c r="D11" s="118">
        <v>14.44</v>
      </c>
      <c r="E11" s="118">
        <v>0</v>
      </c>
      <c r="F11" s="118">
        <v>0</v>
      </c>
      <c r="G11" s="118">
        <v>0</v>
      </c>
      <c r="H11" s="118">
        <v>0</v>
      </c>
      <c r="I11" s="118">
        <v>0</v>
      </c>
      <c r="J11" s="146">
        <v>0</v>
      </c>
    </row>
    <row r="12" spans="1:10">
      <c r="A12" s="118" t="s">
        <v>160</v>
      </c>
      <c r="B12" s="118">
        <v>0</v>
      </c>
      <c r="C12" s="118">
        <v>0</v>
      </c>
      <c r="D12" s="118">
        <v>14.44</v>
      </c>
      <c r="E12" s="118">
        <v>0</v>
      </c>
      <c r="F12" s="118">
        <v>0</v>
      </c>
      <c r="G12" s="118">
        <v>0</v>
      </c>
      <c r="H12" s="118">
        <v>0</v>
      </c>
      <c r="I12" s="118">
        <v>0</v>
      </c>
      <c r="J12" s="146">
        <v>0</v>
      </c>
    </row>
    <row r="13" spans="1:10">
      <c r="A13" s="118" t="s">
        <v>161</v>
      </c>
      <c r="B13" s="118">
        <v>0</v>
      </c>
      <c r="C13" s="118">
        <v>0</v>
      </c>
      <c r="D13" s="118">
        <v>14.44</v>
      </c>
      <c r="E13" s="118">
        <v>0</v>
      </c>
      <c r="F13" s="118">
        <v>0</v>
      </c>
      <c r="G13" s="118">
        <v>0</v>
      </c>
      <c r="H13" s="118">
        <v>0</v>
      </c>
      <c r="I13" s="118">
        <v>0</v>
      </c>
      <c r="J13" s="146">
        <v>0</v>
      </c>
    </row>
    <row r="14" spans="1:10">
      <c r="A14" s="118" t="s">
        <v>162</v>
      </c>
      <c r="B14" s="118">
        <v>0</v>
      </c>
      <c r="C14" s="118">
        <v>0</v>
      </c>
      <c r="D14" s="118">
        <v>14.44</v>
      </c>
      <c r="E14" s="118">
        <v>0</v>
      </c>
      <c r="F14" s="118">
        <v>0</v>
      </c>
      <c r="G14" s="118">
        <v>0</v>
      </c>
      <c r="H14" s="118">
        <v>0</v>
      </c>
      <c r="I14" s="118">
        <v>0</v>
      </c>
      <c r="J14" s="146">
        <v>0</v>
      </c>
    </row>
    <row r="15" spans="1:10">
      <c r="A15" s="118" t="s">
        <v>163</v>
      </c>
      <c r="B15" s="118">
        <v>0</v>
      </c>
      <c r="C15" s="118">
        <v>0</v>
      </c>
      <c r="D15" s="118">
        <v>14.44</v>
      </c>
      <c r="E15" s="118">
        <v>0</v>
      </c>
      <c r="F15" s="118">
        <v>0</v>
      </c>
      <c r="G15" s="118">
        <v>0</v>
      </c>
      <c r="H15" s="118">
        <v>0</v>
      </c>
      <c r="I15" s="118">
        <v>0</v>
      </c>
      <c r="J15" s="146">
        <v>0</v>
      </c>
    </row>
    <row r="16" spans="1:10">
      <c r="A16" s="118" t="s">
        <v>164</v>
      </c>
      <c r="B16" s="118">
        <v>0</v>
      </c>
      <c r="C16" s="118">
        <v>0</v>
      </c>
      <c r="D16" s="118">
        <v>14.44</v>
      </c>
      <c r="E16" s="118">
        <v>0</v>
      </c>
      <c r="F16" s="118">
        <v>0</v>
      </c>
      <c r="G16" s="118">
        <v>0</v>
      </c>
      <c r="H16" s="118">
        <v>0</v>
      </c>
      <c r="I16" s="118">
        <v>0</v>
      </c>
      <c r="J16" s="146">
        <v>57.49</v>
      </c>
    </row>
    <row r="17" spans="1:10">
      <c r="A17" s="118" t="s">
        <v>165</v>
      </c>
      <c r="B17" s="118">
        <v>0</v>
      </c>
      <c r="C17" s="118">
        <v>0</v>
      </c>
      <c r="D17" s="118">
        <v>14.44</v>
      </c>
      <c r="E17" s="118">
        <v>0</v>
      </c>
      <c r="F17" s="118">
        <v>0</v>
      </c>
      <c r="G17" s="118">
        <v>0</v>
      </c>
      <c r="H17" s="118">
        <v>0</v>
      </c>
      <c r="I17" s="118">
        <v>0</v>
      </c>
      <c r="J17" s="146">
        <v>56.14</v>
      </c>
    </row>
    <row r="18" spans="1:10">
      <c r="A18" s="118" t="s">
        <v>166</v>
      </c>
      <c r="B18" s="118">
        <v>0</v>
      </c>
      <c r="C18" s="118">
        <v>0</v>
      </c>
      <c r="D18" s="118">
        <v>14.44</v>
      </c>
      <c r="E18" s="118">
        <v>0</v>
      </c>
      <c r="F18" s="118">
        <v>0</v>
      </c>
      <c r="G18" s="118">
        <v>0</v>
      </c>
      <c r="H18" s="118">
        <v>0</v>
      </c>
      <c r="I18" s="118">
        <v>0</v>
      </c>
      <c r="J18" s="146">
        <v>47.96</v>
      </c>
    </row>
    <row r="19" spans="1:10">
      <c r="A19" s="118" t="s">
        <v>167</v>
      </c>
      <c r="B19" s="118">
        <v>0</v>
      </c>
      <c r="C19" s="118">
        <v>0</v>
      </c>
      <c r="D19" s="118">
        <v>14.44</v>
      </c>
      <c r="E19" s="118">
        <v>0</v>
      </c>
      <c r="F19" s="118">
        <v>0</v>
      </c>
      <c r="G19" s="118">
        <v>0</v>
      </c>
      <c r="H19" s="118">
        <v>0</v>
      </c>
      <c r="I19" s="118">
        <v>0</v>
      </c>
      <c r="J19" s="146">
        <v>125.08</v>
      </c>
    </row>
    <row r="20" spans="1:10">
      <c r="A20" s="118" t="s">
        <v>168</v>
      </c>
      <c r="B20" s="118">
        <v>0</v>
      </c>
      <c r="C20" s="118">
        <v>0</v>
      </c>
      <c r="D20" s="118">
        <v>14.44</v>
      </c>
      <c r="E20" s="118">
        <v>0</v>
      </c>
      <c r="F20" s="118">
        <v>0</v>
      </c>
      <c r="G20" s="118">
        <v>0</v>
      </c>
      <c r="H20" s="118">
        <v>0</v>
      </c>
      <c r="I20" s="118">
        <v>0</v>
      </c>
      <c r="J20" s="146">
        <v>116.03</v>
      </c>
    </row>
    <row r="21" spans="1:10">
      <c r="A21" s="118" t="s">
        <v>169</v>
      </c>
      <c r="B21" s="118">
        <v>0</v>
      </c>
      <c r="C21" s="118">
        <v>0</v>
      </c>
      <c r="D21" s="118">
        <v>14.44</v>
      </c>
      <c r="E21" s="118">
        <v>0</v>
      </c>
      <c r="F21" s="118">
        <v>0</v>
      </c>
      <c r="G21" s="118">
        <v>0</v>
      </c>
      <c r="H21" s="118">
        <v>0</v>
      </c>
      <c r="I21" s="118">
        <v>0</v>
      </c>
      <c r="J21" s="146">
        <v>107.08</v>
      </c>
    </row>
    <row r="22" spans="1:10">
      <c r="A22" s="118" t="s">
        <v>170</v>
      </c>
      <c r="B22" s="118">
        <v>0</v>
      </c>
      <c r="C22" s="118">
        <v>0</v>
      </c>
      <c r="D22" s="118">
        <v>14.44</v>
      </c>
      <c r="E22" s="118">
        <v>0</v>
      </c>
      <c r="F22" s="118">
        <v>0</v>
      </c>
      <c r="G22" s="118">
        <v>0.48</v>
      </c>
      <c r="H22" s="118">
        <v>0</v>
      </c>
      <c r="I22" s="118">
        <v>0</v>
      </c>
      <c r="J22" s="146">
        <v>195.47</v>
      </c>
    </row>
    <row r="23" spans="1:10">
      <c r="A23" s="118" t="s">
        <v>171</v>
      </c>
      <c r="B23" s="118">
        <v>0</v>
      </c>
      <c r="C23" s="118">
        <v>0</v>
      </c>
      <c r="D23" s="118">
        <v>14.44</v>
      </c>
      <c r="E23" s="118">
        <v>0</v>
      </c>
      <c r="F23" s="118">
        <v>0</v>
      </c>
      <c r="G23" s="118">
        <v>0</v>
      </c>
      <c r="H23" s="118">
        <v>0</v>
      </c>
      <c r="I23" s="118">
        <v>0</v>
      </c>
      <c r="J23" s="146">
        <v>88.3</v>
      </c>
    </row>
    <row r="24" spans="1:10">
      <c r="A24" s="118" t="s">
        <v>172</v>
      </c>
      <c r="B24" s="118">
        <v>0</v>
      </c>
      <c r="C24" s="118">
        <v>0</v>
      </c>
      <c r="D24" s="118">
        <v>14.44</v>
      </c>
      <c r="E24" s="118">
        <v>0</v>
      </c>
      <c r="F24" s="118">
        <v>0</v>
      </c>
      <c r="G24" s="118">
        <v>0</v>
      </c>
      <c r="H24" s="118">
        <v>0</v>
      </c>
      <c r="I24" s="118">
        <v>0</v>
      </c>
      <c r="J24" s="146">
        <v>76.84</v>
      </c>
    </row>
    <row r="25" spans="1:10">
      <c r="A25" s="118" t="s">
        <v>173</v>
      </c>
      <c r="B25" s="118">
        <v>0</v>
      </c>
      <c r="C25" s="118">
        <v>0</v>
      </c>
      <c r="D25" s="118">
        <v>14.44</v>
      </c>
      <c r="E25" s="118">
        <v>0</v>
      </c>
      <c r="F25" s="118">
        <v>0</v>
      </c>
      <c r="G25" s="118">
        <v>0</v>
      </c>
      <c r="H25" s="118">
        <v>0</v>
      </c>
      <c r="I25" s="118">
        <v>0</v>
      </c>
      <c r="J25" s="146">
        <v>0</v>
      </c>
    </row>
    <row r="26" spans="1:10">
      <c r="A26" s="118" t="s">
        <v>174</v>
      </c>
      <c r="B26" s="118">
        <v>0</v>
      </c>
      <c r="C26" s="118">
        <v>0</v>
      </c>
      <c r="D26" s="118">
        <v>2.3199999999999998</v>
      </c>
      <c r="E26" s="118">
        <v>0</v>
      </c>
      <c r="F26" s="118">
        <v>0</v>
      </c>
      <c r="G26" s="118">
        <v>0</v>
      </c>
      <c r="H26" s="118">
        <v>0</v>
      </c>
      <c r="I26" s="118">
        <v>0</v>
      </c>
      <c r="J26" s="146">
        <v>0</v>
      </c>
    </row>
    <row r="27" spans="1:10">
      <c r="A27" s="118" t="s">
        <v>175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  <c r="I27" s="118">
        <v>0</v>
      </c>
      <c r="J27" s="146">
        <v>0</v>
      </c>
    </row>
    <row r="28" spans="1:10">
      <c r="A28" s="118" t="s">
        <v>176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46">
        <v>0</v>
      </c>
    </row>
    <row r="29" spans="1:10">
      <c r="A29" s="118" t="s">
        <v>177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  <c r="I29" s="118">
        <v>0</v>
      </c>
      <c r="J29" s="146">
        <v>0</v>
      </c>
    </row>
    <row r="30" spans="1:10">
      <c r="A30" s="118" t="s">
        <v>178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  <c r="H30" s="118">
        <v>0</v>
      </c>
      <c r="I30" s="118">
        <v>0</v>
      </c>
      <c r="J30" s="146">
        <v>0</v>
      </c>
    </row>
    <row r="31" spans="1:10">
      <c r="A31" s="118" t="s">
        <v>179</v>
      </c>
      <c r="B31" s="118">
        <v>0</v>
      </c>
      <c r="C31" s="118">
        <v>0</v>
      </c>
      <c r="D31" s="118">
        <v>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46">
        <v>0</v>
      </c>
    </row>
    <row r="32" spans="1:10">
      <c r="A32" s="118" t="s">
        <v>180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18">
        <v>0</v>
      </c>
      <c r="H32" s="118">
        <v>0</v>
      </c>
      <c r="I32" s="118">
        <v>0</v>
      </c>
      <c r="J32" s="146">
        <v>0</v>
      </c>
    </row>
    <row r="33" spans="1:10">
      <c r="A33" s="118" t="s">
        <v>181</v>
      </c>
      <c r="B33" s="118">
        <v>0</v>
      </c>
      <c r="C33" s="118">
        <v>0</v>
      </c>
      <c r="D33" s="118">
        <v>14.44</v>
      </c>
      <c r="E33" s="118">
        <v>0</v>
      </c>
      <c r="F33" s="118">
        <v>0</v>
      </c>
      <c r="G33" s="118">
        <v>0</v>
      </c>
      <c r="H33" s="118">
        <v>0</v>
      </c>
      <c r="I33" s="118">
        <v>0</v>
      </c>
      <c r="J33" s="146">
        <v>0</v>
      </c>
    </row>
    <row r="34" spans="1:10">
      <c r="A34" s="118" t="s">
        <v>182</v>
      </c>
      <c r="B34" s="118">
        <v>0</v>
      </c>
      <c r="C34" s="118">
        <v>0</v>
      </c>
      <c r="D34" s="118">
        <v>14.44</v>
      </c>
      <c r="E34" s="118">
        <v>0</v>
      </c>
      <c r="F34" s="118">
        <v>0</v>
      </c>
      <c r="G34" s="118">
        <v>2.88</v>
      </c>
      <c r="H34" s="118">
        <v>0</v>
      </c>
      <c r="I34" s="118">
        <v>0</v>
      </c>
      <c r="J34" s="146">
        <v>195.47</v>
      </c>
    </row>
    <row r="35" spans="1:10">
      <c r="A35" s="118" t="s">
        <v>183</v>
      </c>
      <c r="B35" s="118">
        <v>0</v>
      </c>
      <c r="C35" s="118">
        <v>0</v>
      </c>
      <c r="D35" s="118">
        <v>19.260000000000002</v>
      </c>
      <c r="E35" s="118">
        <v>0</v>
      </c>
      <c r="F35" s="118">
        <v>0</v>
      </c>
      <c r="G35" s="118">
        <v>6.26</v>
      </c>
      <c r="H35" s="118">
        <v>0</v>
      </c>
      <c r="I35" s="118">
        <v>0</v>
      </c>
      <c r="J35" s="146">
        <v>0</v>
      </c>
    </row>
    <row r="36" spans="1:10">
      <c r="A36" s="118" t="s">
        <v>184</v>
      </c>
      <c r="B36" s="118">
        <v>-1.7</v>
      </c>
      <c r="C36" s="118">
        <v>0</v>
      </c>
      <c r="D36" s="118">
        <v>19.260000000000002</v>
      </c>
      <c r="E36" s="118">
        <v>0</v>
      </c>
      <c r="F36" s="118">
        <v>0</v>
      </c>
      <c r="G36" s="118">
        <v>6.26</v>
      </c>
      <c r="H36" s="118">
        <v>0</v>
      </c>
      <c r="I36" s="118">
        <v>0</v>
      </c>
      <c r="J36" s="146">
        <v>0</v>
      </c>
    </row>
    <row r="37" spans="1:10">
      <c r="A37" s="118" t="s">
        <v>185</v>
      </c>
      <c r="B37" s="118">
        <v>-1.2</v>
      </c>
      <c r="C37" s="118">
        <v>0</v>
      </c>
      <c r="D37" s="118">
        <v>19.260000000000002</v>
      </c>
      <c r="E37" s="118">
        <v>0</v>
      </c>
      <c r="F37" s="118">
        <v>0</v>
      </c>
      <c r="G37" s="118">
        <v>6.26</v>
      </c>
      <c r="H37" s="118">
        <v>0</v>
      </c>
      <c r="I37" s="118">
        <v>0</v>
      </c>
      <c r="J37" s="146">
        <v>0</v>
      </c>
    </row>
    <row r="38" spans="1:10">
      <c r="A38" s="118" t="s">
        <v>186</v>
      </c>
      <c r="B38" s="118">
        <v>-1.8</v>
      </c>
      <c r="C38" s="118">
        <v>0</v>
      </c>
      <c r="D38" s="118">
        <v>19.260000000000002</v>
      </c>
      <c r="E38" s="118">
        <v>0</v>
      </c>
      <c r="F38" s="118">
        <v>9.6300000000000008</v>
      </c>
      <c r="G38" s="118">
        <v>6.26</v>
      </c>
      <c r="H38" s="118">
        <v>4.8099999999999996</v>
      </c>
      <c r="I38" s="118">
        <v>0</v>
      </c>
      <c r="J38" s="146">
        <v>0</v>
      </c>
    </row>
    <row r="39" spans="1:10">
      <c r="A39" s="118" t="s">
        <v>187</v>
      </c>
      <c r="B39" s="118">
        <v>-2.4</v>
      </c>
      <c r="C39" s="118">
        <v>0</v>
      </c>
      <c r="D39" s="118">
        <v>19.260000000000002</v>
      </c>
      <c r="E39" s="118">
        <v>0</v>
      </c>
      <c r="F39" s="118">
        <v>9.6300000000000008</v>
      </c>
      <c r="G39" s="118">
        <v>6.26</v>
      </c>
      <c r="H39" s="118">
        <v>4.8099999999999996</v>
      </c>
      <c r="I39" s="118">
        <v>3.85</v>
      </c>
      <c r="J39" s="146">
        <v>0</v>
      </c>
    </row>
    <row r="40" spans="1:10">
      <c r="A40" s="118" t="s">
        <v>188</v>
      </c>
      <c r="B40" s="118">
        <v>-4.0999999999999996</v>
      </c>
      <c r="C40" s="118">
        <v>0</v>
      </c>
      <c r="D40" s="118">
        <v>19.260000000000002</v>
      </c>
      <c r="E40" s="118">
        <v>0</v>
      </c>
      <c r="F40" s="118">
        <v>9.6300000000000008</v>
      </c>
      <c r="G40" s="118">
        <v>6.26</v>
      </c>
      <c r="H40" s="118">
        <v>4.8099999999999996</v>
      </c>
      <c r="I40" s="118">
        <v>3.85</v>
      </c>
      <c r="J40" s="146">
        <v>0</v>
      </c>
    </row>
    <row r="41" spans="1:10">
      <c r="A41" s="118" t="s">
        <v>189</v>
      </c>
      <c r="B41" s="118">
        <v>-3.4</v>
      </c>
      <c r="C41" s="118">
        <v>0</v>
      </c>
      <c r="D41" s="118">
        <v>19.260000000000002</v>
      </c>
      <c r="E41" s="118">
        <v>0</v>
      </c>
      <c r="F41" s="118">
        <v>9.6300000000000008</v>
      </c>
      <c r="G41" s="118">
        <v>6.26</v>
      </c>
      <c r="H41" s="118">
        <v>4.8099999999999996</v>
      </c>
      <c r="I41" s="118">
        <v>3.85</v>
      </c>
      <c r="J41" s="146">
        <v>0</v>
      </c>
    </row>
    <row r="42" spans="1:10">
      <c r="A42" s="118" t="s">
        <v>190</v>
      </c>
      <c r="B42" s="118">
        <v>-6.1</v>
      </c>
      <c r="C42" s="118">
        <v>0</v>
      </c>
      <c r="D42" s="118">
        <v>19.260000000000002</v>
      </c>
      <c r="E42" s="118">
        <v>0</v>
      </c>
      <c r="F42" s="118">
        <v>9.6300000000000008</v>
      </c>
      <c r="G42" s="118">
        <v>6.26</v>
      </c>
      <c r="H42" s="118">
        <v>4.8099999999999996</v>
      </c>
      <c r="I42" s="118">
        <v>3.85</v>
      </c>
      <c r="J42" s="146">
        <v>0</v>
      </c>
    </row>
    <row r="43" spans="1:10">
      <c r="A43" s="118" t="s">
        <v>191</v>
      </c>
      <c r="B43" s="118">
        <v>-7.4</v>
      </c>
      <c r="C43" s="118">
        <v>0</v>
      </c>
      <c r="D43" s="118">
        <v>19.260000000000002</v>
      </c>
      <c r="E43" s="118">
        <v>0</v>
      </c>
      <c r="F43" s="118">
        <v>9.6300000000000008</v>
      </c>
      <c r="G43" s="118">
        <v>6.26</v>
      </c>
      <c r="H43" s="118">
        <v>4.8099999999999996</v>
      </c>
      <c r="I43" s="118">
        <v>3.85</v>
      </c>
      <c r="J43" s="146">
        <v>0</v>
      </c>
    </row>
    <row r="44" spans="1:10">
      <c r="A44" s="118" t="s">
        <v>192</v>
      </c>
      <c r="B44" s="118">
        <v>-7.8</v>
      </c>
      <c r="C44" s="118">
        <v>0</v>
      </c>
      <c r="D44" s="118">
        <v>19.260000000000002</v>
      </c>
      <c r="E44" s="118">
        <v>0</v>
      </c>
      <c r="F44" s="118">
        <v>9.6300000000000008</v>
      </c>
      <c r="G44" s="118">
        <v>6.26</v>
      </c>
      <c r="H44" s="118">
        <v>4.8099999999999996</v>
      </c>
      <c r="I44" s="118">
        <v>3.85</v>
      </c>
      <c r="J44" s="146">
        <v>0</v>
      </c>
    </row>
    <row r="45" spans="1:10">
      <c r="A45" s="118" t="s">
        <v>193</v>
      </c>
      <c r="B45" s="118">
        <v>-6.9</v>
      </c>
      <c r="C45" s="118">
        <v>0</v>
      </c>
      <c r="D45" s="118">
        <v>19.260000000000002</v>
      </c>
      <c r="E45" s="118">
        <v>0</v>
      </c>
      <c r="F45" s="118">
        <v>9.6300000000000008</v>
      </c>
      <c r="G45" s="118">
        <v>6.26</v>
      </c>
      <c r="H45" s="118">
        <v>4.8099999999999996</v>
      </c>
      <c r="I45" s="118">
        <v>3.85</v>
      </c>
      <c r="J45" s="146">
        <v>0</v>
      </c>
    </row>
    <row r="46" spans="1:10">
      <c r="A46" s="118" t="s">
        <v>194</v>
      </c>
      <c r="B46" s="118">
        <v>-6.2</v>
      </c>
      <c r="C46" s="118">
        <v>0</v>
      </c>
      <c r="D46" s="118">
        <v>19.260000000000002</v>
      </c>
      <c r="E46" s="118">
        <v>0</v>
      </c>
      <c r="F46" s="118">
        <v>9.6300000000000008</v>
      </c>
      <c r="G46" s="118">
        <v>6.26</v>
      </c>
      <c r="H46" s="118">
        <v>4.8099999999999996</v>
      </c>
      <c r="I46" s="118">
        <v>3.85</v>
      </c>
      <c r="J46" s="146">
        <v>0</v>
      </c>
    </row>
    <row r="47" spans="1:10">
      <c r="A47" s="118" t="s">
        <v>195</v>
      </c>
      <c r="B47" s="118">
        <v>-7.6</v>
      </c>
      <c r="C47" s="118">
        <v>0</v>
      </c>
      <c r="D47" s="118">
        <v>19.260000000000002</v>
      </c>
      <c r="E47" s="118">
        <v>0</v>
      </c>
      <c r="F47" s="118">
        <v>9.6300000000000008</v>
      </c>
      <c r="G47" s="118">
        <v>6.26</v>
      </c>
      <c r="H47" s="118">
        <v>4.8099999999999996</v>
      </c>
      <c r="I47" s="118">
        <v>3.85</v>
      </c>
      <c r="J47" s="146">
        <v>0</v>
      </c>
    </row>
    <row r="48" spans="1:10">
      <c r="A48" s="118" t="s">
        <v>196</v>
      </c>
      <c r="B48" s="118">
        <v>-7</v>
      </c>
      <c r="C48" s="118">
        <v>0</v>
      </c>
      <c r="D48" s="118">
        <v>19.260000000000002</v>
      </c>
      <c r="E48" s="118">
        <v>0</v>
      </c>
      <c r="F48" s="118">
        <v>9.6300000000000008</v>
      </c>
      <c r="G48" s="118">
        <v>6.26</v>
      </c>
      <c r="H48" s="118">
        <v>4.8099999999999996</v>
      </c>
      <c r="I48" s="118">
        <v>3.85</v>
      </c>
      <c r="J48" s="146">
        <v>0</v>
      </c>
    </row>
    <row r="49" spans="1:10">
      <c r="A49" s="118" t="s">
        <v>197</v>
      </c>
      <c r="B49" s="118">
        <v>-5.6</v>
      </c>
      <c r="C49" s="118">
        <v>15.96</v>
      </c>
      <c r="D49" s="118">
        <v>19.260000000000002</v>
      </c>
      <c r="E49" s="118">
        <v>0</v>
      </c>
      <c r="F49" s="118">
        <v>9.6300000000000008</v>
      </c>
      <c r="G49" s="118">
        <v>6.26</v>
      </c>
      <c r="H49" s="118">
        <v>4.8099999999999996</v>
      </c>
      <c r="I49" s="118">
        <v>3.85</v>
      </c>
      <c r="J49" s="146">
        <v>0</v>
      </c>
    </row>
    <row r="50" spans="1:10">
      <c r="A50" s="118" t="s">
        <v>198</v>
      </c>
      <c r="B50" s="118">
        <v>-6</v>
      </c>
      <c r="C50" s="118">
        <v>24.58</v>
      </c>
      <c r="D50" s="118">
        <v>19.260000000000002</v>
      </c>
      <c r="E50" s="118">
        <v>0</v>
      </c>
      <c r="F50" s="118">
        <v>9.6300000000000008</v>
      </c>
      <c r="G50" s="118">
        <v>6.26</v>
      </c>
      <c r="H50" s="118">
        <v>4.8099999999999996</v>
      </c>
      <c r="I50" s="118">
        <v>3.85</v>
      </c>
      <c r="J50" s="146">
        <v>0</v>
      </c>
    </row>
    <row r="51" spans="1:10">
      <c r="A51" s="118" t="s">
        <v>199</v>
      </c>
      <c r="B51" s="118">
        <v>-7.6</v>
      </c>
      <c r="C51" s="118">
        <v>64.55</v>
      </c>
      <c r="D51" s="118">
        <v>19.260000000000002</v>
      </c>
      <c r="E51" s="118">
        <v>0</v>
      </c>
      <c r="F51" s="118">
        <v>9.6300000000000008</v>
      </c>
      <c r="G51" s="118">
        <v>6.26</v>
      </c>
      <c r="H51" s="118">
        <v>4.8099999999999996</v>
      </c>
      <c r="I51" s="118">
        <v>3.85</v>
      </c>
      <c r="J51" s="146">
        <v>0</v>
      </c>
    </row>
    <row r="52" spans="1:10">
      <c r="A52" s="118" t="s">
        <v>200</v>
      </c>
      <c r="B52" s="118">
        <v>-6.7</v>
      </c>
      <c r="C52" s="118">
        <v>0</v>
      </c>
      <c r="D52" s="118">
        <v>19.260000000000002</v>
      </c>
      <c r="E52" s="118">
        <v>0</v>
      </c>
      <c r="F52" s="118">
        <v>9.6300000000000008</v>
      </c>
      <c r="G52" s="118">
        <v>6.26</v>
      </c>
      <c r="H52" s="118">
        <v>4.8099999999999996</v>
      </c>
      <c r="I52" s="118">
        <v>3.85</v>
      </c>
      <c r="J52" s="146">
        <v>0</v>
      </c>
    </row>
    <row r="53" spans="1:10">
      <c r="A53" s="118" t="s">
        <v>201</v>
      </c>
      <c r="B53" s="118">
        <v>-7.2</v>
      </c>
      <c r="C53" s="118">
        <v>0</v>
      </c>
      <c r="D53" s="118">
        <v>19.260000000000002</v>
      </c>
      <c r="E53" s="118">
        <v>0</v>
      </c>
      <c r="F53" s="118">
        <v>9.6300000000000008</v>
      </c>
      <c r="G53" s="118">
        <v>6.26</v>
      </c>
      <c r="H53" s="118">
        <v>4.8099999999999996</v>
      </c>
      <c r="I53" s="118">
        <v>3.85</v>
      </c>
      <c r="J53" s="146">
        <v>0</v>
      </c>
    </row>
    <row r="54" spans="1:10">
      <c r="A54" s="118" t="s">
        <v>202</v>
      </c>
      <c r="B54" s="118">
        <v>-6.5</v>
      </c>
      <c r="C54" s="118">
        <v>0</v>
      </c>
      <c r="D54" s="118">
        <v>19.260000000000002</v>
      </c>
      <c r="E54" s="118">
        <v>0</v>
      </c>
      <c r="F54" s="118">
        <v>9.6300000000000008</v>
      </c>
      <c r="G54" s="118">
        <v>6.26</v>
      </c>
      <c r="H54" s="118">
        <v>4.8099999999999996</v>
      </c>
      <c r="I54" s="118">
        <v>3.85</v>
      </c>
      <c r="J54" s="146">
        <v>0</v>
      </c>
    </row>
    <row r="55" spans="1:10">
      <c r="A55" s="118" t="s">
        <v>203</v>
      </c>
      <c r="B55" s="118">
        <v>-7</v>
      </c>
      <c r="C55" s="118">
        <v>0</v>
      </c>
      <c r="D55" s="118">
        <v>19.260000000000002</v>
      </c>
      <c r="E55" s="118">
        <v>0</v>
      </c>
      <c r="F55" s="118">
        <v>9.6300000000000008</v>
      </c>
      <c r="G55" s="118">
        <v>6.26</v>
      </c>
      <c r="H55" s="118">
        <v>4.8099999999999996</v>
      </c>
      <c r="I55" s="118">
        <v>3.85</v>
      </c>
      <c r="J55" s="146">
        <v>0</v>
      </c>
    </row>
    <row r="56" spans="1:10">
      <c r="A56" s="118" t="s">
        <v>204</v>
      </c>
      <c r="B56" s="118">
        <v>-7.5</v>
      </c>
      <c r="C56" s="118">
        <v>0</v>
      </c>
      <c r="D56" s="118">
        <v>19.260000000000002</v>
      </c>
      <c r="E56" s="118">
        <v>0</v>
      </c>
      <c r="F56" s="118">
        <v>9.6300000000000008</v>
      </c>
      <c r="G56" s="118">
        <v>6.26</v>
      </c>
      <c r="H56" s="118">
        <v>4.8099999999999996</v>
      </c>
      <c r="I56" s="118">
        <v>3.85</v>
      </c>
      <c r="J56" s="146">
        <v>0</v>
      </c>
    </row>
    <row r="57" spans="1:10">
      <c r="A57" s="118" t="s">
        <v>205</v>
      </c>
      <c r="B57" s="118">
        <v>-4.3</v>
      </c>
      <c r="C57" s="118">
        <v>130.91999999999999</v>
      </c>
      <c r="D57" s="118">
        <v>19.260000000000002</v>
      </c>
      <c r="E57" s="118">
        <v>0</v>
      </c>
      <c r="F57" s="118">
        <v>9.6300000000000008</v>
      </c>
      <c r="G57" s="118">
        <v>6.26</v>
      </c>
      <c r="H57" s="118">
        <v>4.8099999999999996</v>
      </c>
      <c r="I57" s="118">
        <v>3.85</v>
      </c>
      <c r="J57" s="146">
        <v>0</v>
      </c>
    </row>
    <row r="58" spans="1:10">
      <c r="A58" s="118" t="s">
        <v>206</v>
      </c>
      <c r="B58" s="118">
        <v>-3.6</v>
      </c>
      <c r="C58" s="118">
        <v>0</v>
      </c>
      <c r="D58" s="118">
        <v>19.260000000000002</v>
      </c>
      <c r="E58" s="118">
        <v>0</v>
      </c>
      <c r="F58" s="118">
        <v>9.6300000000000008</v>
      </c>
      <c r="G58" s="118">
        <v>6.26</v>
      </c>
      <c r="H58" s="118">
        <v>4.8099999999999996</v>
      </c>
      <c r="I58" s="118">
        <v>3.85</v>
      </c>
      <c r="J58" s="146">
        <v>0</v>
      </c>
    </row>
    <row r="59" spans="1:10">
      <c r="A59" s="118" t="s">
        <v>207</v>
      </c>
      <c r="B59" s="118">
        <v>-2.2000000000000002</v>
      </c>
      <c r="C59" s="118">
        <v>0</v>
      </c>
      <c r="D59" s="118">
        <v>19.260000000000002</v>
      </c>
      <c r="E59" s="118">
        <v>0</v>
      </c>
      <c r="F59" s="118">
        <v>9.6300000000000008</v>
      </c>
      <c r="G59" s="118">
        <v>6.26</v>
      </c>
      <c r="H59" s="118">
        <v>4.8099999999999996</v>
      </c>
      <c r="I59" s="118">
        <v>3.85</v>
      </c>
      <c r="J59" s="146">
        <v>0</v>
      </c>
    </row>
    <row r="60" spans="1:10">
      <c r="A60" s="118" t="s">
        <v>208</v>
      </c>
      <c r="B60" s="118">
        <v>-3.4</v>
      </c>
      <c r="C60" s="118">
        <v>137.29</v>
      </c>
      <c r="D60" s="118">
        <v>19.260000000000002</v>
      </c>
      <c r="E60" s="118">
        <v>0</v>
      </c>
      <c r="F60" s="118">
        <v>9.6300000000000008</v>
      </c>
      <c r="G60" s="118">
        <v>6.26</v>
      </c>
      <c r="H60" s="118">
        <v>4.8099999999999996</v>
      </c>
      <c r="I60" s="118">
        <v>3.85</v>
      </c>
      <c r="J60" s="146">
        <v>0</v>
      </c>
    </row>
    <row r="61" spans="1:10">
      <c r="A61" s="118" t="s">
        <v>209</v>
      </c>
      <c r="B61" s="118">
        <v>-2.1</v>
      </c>
      <c r="C61" s="118">
        <v>0</v>
      </c>
      <c r="D61" s="118">
        <v>19.260000000000002</v>
      </c>
      <c r="E61" s="118">
        <v>0</v>
      </c>
      <c r="F61" s="118">
        <v>9.6300000000000008</v>
      </c>
      <c r="G61" s="118">
        <v>6.26</v>
      </c>
      <c r="H61" s="118">
        <v>4.8099999999999996</v>
      </c>
      <c r="I61" s="118">
        <v>3.85</v>
      </c>
      <c r="J61" s="146">
        <v>0</v>
      </c>
    </row>
    <row r="62" spans="1:10">
      <c r="A62" s="118" t="s">
        <v>210</v>
      </c>
      <c r="B62" s="118">
        <v>-0.6</v>
      </c>
      <c r="C62" s="118">
        <v>0</v>
      </c>
      <c r="D62" s="118">
        <v>19.260000000000002</v>
      </c>
      <c r="E62" s="118">
        <v>0</v>
      </c>
      <c r="F62" s="118">
        <v>9.6300000000000008</v>
      </c>
      <c r="G62" s="118">
        <v>6.26</v>
      </c>
      <c r="H62" s="118">
        <v>4.8099999999999996</v>
      </c>
      <c r="I62" s="118">
        <v>3.85</v>
      </c>
      <c r="J62" s="146">
        <v>0</v>
      </c>
    </row>
    <row r="63" spans="1:10">
      <c r="A63" s="118" t="s">
        <v>211</v>
      </c>
      <c r="B63" s="118">
        <v>-1</v>
      </c>
      <c r="C63" s="118">
        <v>0</v>
      </c>
      <c r="D63" s="118">
        <v>19.260000000000002</v>
      </c>
      <c r="E63" s="118">
        <v>0</v>
      </c>
      <c r="F63" s="118">
        <v>9.6300000000000008</v>
      </c>
      <c r="G63" s="118">
        <v>6.26</v>
      </c>
      <c r="H63" s="118">
        <v>4.8099999999999996</v>
      </c>
      <c r="I63" s="118">
        <v>3.85</v>
      </c>
      <c r="J63" s="146">
        <v>0</v>
      </c>
    </row>
    <row r="64" spans="1:10">
      <c r="A64" s="118" t="s">
        <v>212</v>
      </c>
      <c r="B64" s="118">
        <v>-1.7</v>
      </c>
      <c r="C64" s="118">
        <v>0</v>
      </c>
      <c r="D64" s="118">
        <v>19.260000000000002</v>
      </c>
      <c r="E64" s="118">
        <v>0</v>
      </c>
      <c r="F64" s="118">
        <v>9.6300000000000008</v>
      </c>
      <c r="G64" s="118">
        <v>6.26</v>
      </c>
      <c r="H64" s="118">
        <v>4.8099999999999996</v>
      </c>
      <c r="I64" s="118">
        <v>3.85</v>
      </c>
      <c r="J64" s="146">
        <v>0</v>
      </c>
    </row>
    <row r="65" spans="1:10">
      <c r="A65" s="118" t="s">
        <v>213</v>
      </c>
      <c r="B65" s="118">
        <v>-1.7</v>
      </c>
      <c r="C65" s="118">
        <v>0</v>
      </c>
      <c r="D65" s="118">
        <v>19.260000000000002</v>
      </c>
      <c r="E65" s="118">
        <v>0</v>
      </c>
      <c r="F65" s="118">
        <v>9.6300000000000008</v>
      </c>
      <c r="G65" s="118">
        <v>6.26</v>
      </c>
      <c r="H65" s="118">
        <v>4.8099999999999996</v>
      </c>
      <c r="I65" s="118">
        <v>0</v>
      </c>
      <c r="J65" s="146">
        <v>0</v>
      </c>
    </row>
    <row r="66" spans="1:10">
      <c r="A66" s="118" t="s">
        <v>214</v>
      </c>
      <c r="B66" s="118">
        <v>-0.5</v>
      </c>
      <c r="C66" s="118">
        <v>0</v>
      </c>
      <c r="D66" s="118">
        <v>19.260000000000002</v>
      </c>
      <c r="E66" s="118">
        <v>0</v>
      </c>
      <c r="F66" s="118">
        <v>9.6300000000000008</v>
      </c>
      <c r="G66" s="118">
        <v>6.26</v>
      </c>
      <c r="H66" s="118">
        <v>4.8099999999999996</v>
      </c>
      <c r="I66" s="118">
        <v>0</v>
      </c>
      <c r="J66" s="146">
        <v>0</v>
      </c>
    </row>
    <row r="67" spans="1:10">
      <c r="A67" s="118" t="s">
        <v>215</v>
      </c>
      <c r="B67" s="118">
        <v>0</v>
      </c>
      <c r="C67" s="118">
        <v>0</v>
      </c>
      <c r="D67" s="118">
        <v>14.44</v>
      </c>
      <c r="E67" s="118">
        <v>43.33</v>
      </c>
      <c r="F67" s="118">
        <v>0</v>
      </c>
      <c r="G67" s="118">
        <v>6.26</v>
      </c>
      <c r="H67" s="118">
        <v>4.8099999999999996</v>
      </c>
      <c r="I67" s="118">
        <v>0</v>
      </c>
      <c r="J67" s="146">
        <v>196.44</v>
      </c>
    </row>
    <row r="68" spans="1:10">
      <c r="A68" s="118" t="s">
        <v>216</v>
      </c>
      <c r="B68" s="118">
        <v>0</v>
      </c>
      <c r="C68" s="118">
        <v>0</v>
      </c>
      <c r="D68" s="118">
        <v>14.44</v>
      </c>
      <c r="E68" s="118">
        <v>43.33</v>
      </c>
      <c r="F68" s="118">
        <v>0</v>
      </c>
      <c r="G68" s="118">
        <v>6.26</v>
      </c>
      <c r="H68" s="118">
        <v>4.8099999999999996</v>
      </c>
      <c r="I68" s="118">
        <v>0</v>
      </c>
      <c r="J68" s="146">
        <v>195.48</v>
      </c>
    </row>
    <row r="69" spans="1:10">
      <c r="A69" s="118" t="s">
        <v>217</v>
      </c>
      <c r="B69" s="118">
        <v>0</v>
      </c>
      <c r="C69" s="118">
        <v>0</v>
      </c>
      <c r="D69" s="118">
        <v>14.44</v>
      </c>
      <c r="E69" s="118">
        <v>43.33</v>
      </c>
      <c r="F69" s="118">
        <v>0</v>
      </c>
      <c r="G69" s="118">
        <v>6.26</v>
      </c>
      <c r="H69" s="118">
        <v>4.8099999999999996</v>
      </c>
      <c r="I69" s="118">
        <v>0</v>
      </c>
      <c r="J69" s="146">
        <v>196.44</v>
      </c>
    </row>
    <row r="70" spans="1:10">
      <c r="A70" s="118" t="s">
        <v>218</v>
      </c>
      <c r="B70" s="118">
        <v>0</v>
      </c>
      <c r="C70" s="118">
        <v>0</v>
      </c>
      <c r="D70" s="118">
        <v>14.44</v>
      </c>
      <c r="E70" s="118">
        <v>43.33</v>
      </c>
      <c r="F70" s="118">
        <v>0</v>
      </c>
      <c r="G70" s="118">
        <v>6.26</v>
      </c>
      <c r="H70" s="118">
        <v>4.8099999999999996</v>
      </c>
      <c r="I70" s="118">
        <v>0</v>
      </c>
      <c r="J70" s="146">
        <v>195.48</v>
      </c>
    </row>
    <row r="71" spans="1:10">
      <c r="A71" s="118" t="s">
        <v>219</v>
      </c>
      <c r="B71" s="118">
        <v>0</v>
      </c>
      <c r="C71" s="118">
        <v>0</v>
      </c>
      <c r="D71" s="118">
        <v>14.44</v>
      </c>
      <c r="E71" s="118">
        <v>43.33</v>
      </c>
      <c r="F71" s="118">
        <v>0</v>
      </c>
      <c r="G71" s="118">
        <v>6.26</v>
      </c>
      <c r="H71" s="118">
        <v>4.8099999999999996</v>
      </c>
      <c r="I71" s="118">
        <v>0</v>
      </c>
      <c r="J71" s="146">
        <v>195.48</v>
      </c>
    </row>
    <row r="72" spans="1:10">
      <c r="A72" s="118" t="s">
        <v>220</v>
      </c>
      <c r="B72" s="118">
        <v>0</v>
      </c>
      <c r="C72" s="118">
        <v>0</v>
      </c>
      <c r="D72" s="118">
        <v>14.44</v>
      </c>
      <c r="E72" s="118">
        <v>43.33</v>
      </c>
      <c r="F72" s="118">
        <v>0</v>
      </c>
      <c r="G72" s="118">
        <v>6.26</v>
      </c>
      <c r="H72" s="118">
        <v>4.8099999999999996</v>
      </c>
      <c r="I72" s="118">
        <v>0</v>
      </c>
      <c r="J72" s="146">
        <v>196.44</v>
      </c>
    </row>
    <row r="73" spans="1:10">
      <c r="A73" s="118" t="s">
        <v>221</v>
      </c>
      <c r="B73" s="118">
        <v>0</v>
      </c>
      <c r="C73" s="118">
        <v>0</v>
      </c>
      <c r="D73" s="118">
        <v>14.44</v>
      </c>
      <c r="E73" s="118">
        <v>43.33</v>
      </c>
      <c r="F73" s="118">
        <v>0</v>
      </c>
      <c r="G73" s="118">
        <v>6.26</v>
      </c>
      <c r="H73" s="118">
        <v>4.8099999999999996</v>
      </c>
      <c r="I73" s="118">
        <v>0</v>
      </c>
      <c r="J73" s="146">
        <v>195.48</v>
      </c>
    </row>
    <row r="74" spans="1:10">
      <c r="A74" s="118" t="s">
        <v>222</v>
      </c>
      <c r="B74" s="118">
        <v>0</v>
      </c>
      <c r="C74" s="118">
        <v>0</v>
      </c>
      <c r="D74" s="118">
        <v>14.44</v>
      </c>
      <c r="E74" s="118">
        <v>43.33</v>
      </c>
      <c r="F74" s="118">
        <v>0</v>
      </c>
      <c r="G74" s="118">
        <v>6.26</v>
      </c>
      <c r="H74" s="118">
        <v>4.8099999999999996</v>
      </c>
      <c r="I74" s="118">
        <v>0</v>
      </c>
      <c r="J74" s="146">
        <v>196.44</v>
      </c>
    </row>
    <row r="75" spans="1:10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  <c r="I75" s="118">
        <v>0</v>
      </c>
      <c r="J75" s="146">
        <v>0</v>
      </c>
    </row>
    <row r="76" spans="1:10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  <c r="I76" s="118">
        <v>0</v>
      </c>
      <c r="J76" s="146">
        <v>0</v>
      </c>
    </row>
    <row r="77" spans="1:10">
      <c r="A77" s="118" t="s">
        <v>225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118">
        <v>0</v>
      </c>
      <c r="I77" s="118">
        <v>0</v>
      </c>
      <c r="J77" s="146">
        <v>0</v>
      </c>
    </row>
    <row r="78" spans="1:10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0</v>
      </c>
      <c r="I78" s="118">
        <v>0</v>
      </c>
      <c r="J78" s="146">
        <v>0</v>
      </c>
    </row>
    <row r="79" spans="1:10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0</v>
      </c>
      <c r="I79" s="118">
        <v>0</v>
      </c>
      <c r="J79" s="146">
        <v>0</v>
      </c>
    </row>
    <row r="80" spans="1:10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0</v>
      </c>
      <c r="I80" s="118">
        <v>0</v>
      </c>
      <c r="J80" s="146">
        <v>0</v>
      </c>
    </row>
    <row r="81" spans="1:10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0</v>
      </c>
      <c r="I81" s="118">
        <v>0</v>
      </c>
      <c r="J81" s="146">
        <v>0</v>
      </c>
    </row>
    <row r="82" spans="1:10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0</v>
      </c>
      <c r="I82" s="118">
        <v>0</v>
      </c>
      <c r="J82" s="146">
        <v>0</v>
      </c>
    </row>
    <row r="83" spans="1:10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0</v>
      </c>
      <c r="I83" s="118">
        <v>0</v>
      </c>
      <c r="J83" s="146">
        <v>0</v>
      </c>
    </row>
    <row r="84" spans="1:10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  <c r="I84" s="118">
        <v>0</v>
      </c>
      <c r="J84" s="146">
        <v>0</v>
      </c>
    </row>
    <row r="85" spans="1:10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  <c r="I85" s="118">
        <v>0</v>
      </c>
      <c r="J85" s="146">
        <v>0</v>
      </c>
    </row>
    <row r="86" spans="1:10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  <c r="I86" s="118">
        <v>0</v>
      </c>
      <c r="J86" s="146">
        <v>0</v>
      </c>
    </row>
    <row r="87" spans="1:10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  <c r="I87" s="118">
        <v>0</v>
      </c>
      <c r="J87" s="146">
        <v>0</v>
      </c>
    </row>
    <row r="88" spans="1:10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</v>
      </c>
      <c r="I88" s="118">
        <v>0</v>
      </c>
      <c r="J88" s="146">
        <v>0</v>
      </c>
    </row>
    <row r="89" spans="1:10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</v>
      </c>
      <c r="I89" s="118">
        <v>0</v>
      </c>
      <c r="J89" s="146">
        <v>0</v>
      </c>
    </row>
    <row r="90" spans="1:10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0</v>
      </c>
      <c r="I90" s="118">
        <v>0</v>
      </c>
      <c r="J90" s="146">
        <v>0</v>
      </c>
    </row>
    <row r="91" spans="1:10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  <c r="I91" s="118">
        <v>0</v>
      </c>
      <c r="J91" s="146">
        <v>0</v>
      </c>
    </row>
    <row r="92" spans="1:10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</v>
      </c>
      <c r="I92" s="118">
        <v>0</v>
      </c>
      <c r="J92" s="146">
        <v>0</v>
      </c>
    </row>
    <row r="93" spans="1:10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</v>
      </c>
      <c r="I93" s="118">
        <v>0</v>
      </c>
      <c r="J93" s="146">
        <v>0</v>
      </c>
    </row>
    <row r="94" spans="1:10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</v>
      </c>
      <c r="I94" s="118">
        <v>0</v>
      </c>
      <c r="J94" s="146">
        <v>0</v>
      </c>
    </row>
    <row r="95" spans="1:10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  <c r="I95" s="118">
        <v>0</v>
      </c>
      <c r="J95" s="146">
        <v>0</v>
      </c>
    </row>
    <row r="96" spans="1:10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  <c r="I96" s="118">
        <v>0</v>
      </c>
      <c r="J96" s="146">
        <v>0</v>
      </c>
    </row>
    <row r="97" spans="1:10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  <c r="I97" s="118">
        <v>0</v>
      </c>
      <c r="J97" s="146">
        <v>0</v>
      </c>
    </row>
    <row r="98" spans="1:10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  <c r="I98" s="118">
        <v>0</v>
      </c>
      <c r="J98" s="146">
        <v>0</v>
      </c>
    </row>
    <row r="99" spans="1:10">
      <c r="A99" s="138" t="s">
        <v>65</v>
      </c>
      <c r="B99" s="139">
        <f>AVERAGE(B3:B98)</f>
        <v>-1.4458333333333329</v>
      </c>
      <c r="C99" s="139">
        <f t="shared" ref="C99:J99" si="0">AVERAGE(C3:C98)</f>
        <v>3.8885416666666663</v>
      </c>
      <c r="D99" s="139">
        <f t="shared" si="0"/>
        <v>11.407916666666667</v>
      </c>
      <c r="E99" s="139">
        <f t="shared" si="0"/>
        <v>3.6108333333333325</v>
      </c>
      <c r="F99" s="139">
        <f t="shared" si="0"/>
        <v>2.9090624999999992</v>
      </c>
      <c r="G99" s="139">
        <f t="shared" si="0"/>
        <v>2.6433333333333318</v>
      </c>
      <c r="H99" s="139">
        <f t="shared" si="0"/>
        <v>1.8538541666666672</v>
      </c>
      <c r="I99" s="139">
        <f t="shared" si="0"/>
        <v>1.0427083333333329</v>
      </c>
      <c r="J99" s="139">
        <f t="shared" si="0"/>
        <v>27.432708333333334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C99"/>
  <sheetViews>
    <sheetView zoomScaleNormal="100" workbookViewId="0">
      <selection sqref="A1:XFD1048576"/>
    </sheetView>
  </sheetViews>
  <sheetFormatPr defaultColWidth="17" defaultRowHeight="15"/>
  <sheetData>
    <row r="1" spans="1:29" ht="21" customHeight="1">
      <c r="A1" s="297" t="s">
        <v>357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</row>
    <row r="2" spans="1:29" ht="75">
      <c r="A2" s="137" t="s">
        <v>148</v>
      </c>
      <c r="B2" s="137" t="s">
        <v>247</v>
      </c>
      <c r="C2" s="137" t="s">
        <v>314</v>
      </c>
      <c r="D2" s="137" t="s">
        <v>307</v>
      </c>
      <c r="E2" s="137" t="s">
        <v>149</v>
      </c>
      <c r="F2" s="137" t="s">
        <v>352</v>
      </c>
      <c r="G2" s="137" t="s">
        <v>303</v>
      </c>
      <c r="H2" s="137" t="s">
        <v>335</v>
      </c>
      <c r="I2" s="137" t="s">
        <v>318</v>
      </c>
      <c r="J2" s="137" t="s">
        <v>353</v>
      </c>
      <c r="K2" s="137" t="s">
        <v>340</v>
      </c>
      <c r="L2" s="137" t="s">
        <v>295</v>
      </c>
      <c r="M2" s="137" t="s">
        <v>301</v>
      </c>
      <c r="N2" s="137" t="s">
        <v>305</v>
      </c>
      <c r="O2" s="137" t="s">
        <v>354</v>
      </c>
      <c r="P2" s="137" t="s">
        <v>150</v>
      </c>
      <c r="Q2" s="137" t="s">
        <v>326</v>
      </c>
      <c r="R2" s="137" t="s">
        <v>319</v>
      </c>
      <c r="S2" s="137" t="s">
        <v>315</v>
      </c>
      <c r="T2" s="137" t="s">
        <v>316</v>
      </c>
      <c r="U2" s="137" t="s">
        <v>336</v>
      </c>
      <c r="V2" s="137" t="s">
        <v>355</v>
      </c>
      <c r="W2" s="137" t="s">
        <v>339</v>
      </c>
      <c r="X2" s="137" t="s">
        <v>290</v>
      </c>
      <c r="Y2" s="137" t="s">
        <v>341</v>
      </c>
      <c r="Z2" s="137" t="s">
        <v>342</v>
      </c>
      <c r="AA2" s="137" t="s">
        <v>291</v>
      </c>
      <c r="AB2" s="137" t="s">
        <v>356</v>
      </c>
      <c r="AC2" s="145" t="s">
        <v>343</v>
      </c>
    </row>
    <row r="3" spans="1:29">
      <c r="A3" s="118" t="s">
        <v>151</v>
      </c>
      <c r="B3" s="118">
        <v>0</v>
      </c>
      <c r="C3" s="118">
        <v>-0.5</v>
      </c>
      <c r="D3" s="118">
        <v>-1.2</v>
      </c>
      <c r="E3" s="118">
        <v>-152.94</v>
      </c>
      <c r="F3" s="118">
        <v>0</v>
      </c>
      <c r="G3" s="118">
        <v>10.59</v>
      </c>
      <c r="H3" s="118">
        <v>0</v>
      </c>
      <c r="I3" s="118">
        <v>0</v>
      </c>
      <c r="J3" s="118">
        <v>0</v>
      </c>
      <c r="K3" s="118">
        <v>-0.5</v>
      </c>
      <c r="L3" s="118">
        <v>0</v>
      </c>
      <c r="M3" s="118">
        <v>19.260000000000002</v>
      </c>
      <c r="N3" s="118">
        <v>0</v>
      </c>
      <c r="O3" s="118">
        <v>0</v>
      </c>
      <c r="P3" s="118">
        <v>14.44</v>
      </c>
      <c r="Q3" s="118">
        <v>19.260000000000002</v>
      </c>
      <c r="R3" s="118">
        <v>0</v>
      </c>
      <c r="S3" s="118">
        <v>0</v>
      </c>
      <c r="T3" s="118">
        <v>5.78</v>
      </c>
      <c r="U3" s="118">
        <v>0</v>
      </c>
      <c r="V3" s="118">
        <v>-1</v>
      </c>
      <c r="W3" s="118">
        <v>0</v>
      </c>
      <c r="X3" s="118">
        <v>0</v>
      </c>
      <c r="Y3" s="118">
        <v>0</v>
      </c>
      <c r="Z3" s="118">
        <v>0</v>
      </c>
      <c r="AA3" s="118">
        <v>0</v>
      </c>
      <c r="AB3" s="118">
        <v>0</v>
      </c>
      <c r="AC3" s="146">
        <v>247.46</v>
      </c>
    </row>
    <row r="4" spans="1:29">
      <c r="A4" s="118" t="s">
        <v>152</v>
      </c>
      <c r="B4" s="118">
        <v>0</v>
      </c>
      <c r="C4" s="118">
        <v>-0.5</v>
      </c>
      <c r="D4" s="118">
        <v>-1.2</v>
      </c>
      <c r="E4" s="118">
        <v>-165.04</v>
      </c>
      <c r="F4" s="118">
        <v>0</v>
      </c>
      <c r="G4" s="118">
        <v>10.59</v>
      </c>
      <c r="H4" s="118">
        <v>0</v>
      </c>
      <c r="I4" s="118">
        <v>0</v>
      </c>
      <c r="J4" s="118">
        <v>0</v>
      </c>
      <c r="K4" s="118">
        <v>-0.5</v>
      </c>
      <c r="L4" s="118">
        <v>0</v>
      </c>
      <c r="M4" s="118">
        <v>19.260000000000002</v>
      </c>
      <c r="N4" s="118">
        <v>0</v>
      </c>
      <c r="O4" s="118">
        <v>0</v>
      </c>
      <c r="P4" s="118">
        <v>14.44</v>
      </c>
      <c r="Q4" s="118">
        <v>0</v>
      </c>
      <c r="R4" s="118">
        <v>0</v>
      </c>
      <c r="S4" s="118">
        <v>0</v>
      </c>
      <c r="T4" s="118">
        <v>5.78</v>
      </c>
      <c r="U4" s="118">
        <v>0</v>
      </c>
      <c r="V4" s="118">
        <v>-1</v>
      </c>
      <c r="W4" s="118">
        <v>0</v>
      </c>
      <c r="X4" s="118">
        <v>-20</v>
      </c>
      <c r="Y4" s="118">
        <v>0</v>
      </c>
      <c r="Z4" s="118">
        <v>0</v>
      </c>
      <c r="AA4" s="118">
        <v>0</v>
      </c>
      <c r="AB4" s="118">
        <v>0</v>
      </c>
      <c r="AC4" s="146">
        <v>84.55</v>
      </c>
    </row>
    <row r="5" spans="1:29">
      <c r="A5" s="118" t="s">
        <v>153</v>
      </c>
      <c r="B5" s="118">
        <v>0</v>
      </c>
      <c r="C5" s="118">
        <v>-0.5</v>
      </c>
      <c r="D5" s="118">
        <v>-1.2</v>
      </c>
      <c r="E5" s="118">
        <v>-117.08</v>
      </c>
      <c r="F5" s="118">
        <v>0</v>
      </c>
      <c r="G5" s="118">
        <v>10.59</v>
      </c>
      <c r="H5" s="118">
        <v>0</v>
      </c>
      <c r="I5" s="118">
        <v>0</v>
      </c>
      <c r="J5" s="118">
        <v>0</v>
      </c>
      <c r="K5" s="118">
        <v>-0.5</v>
      </c>
      <c r="L5" s="118">
        <v>0</v>
      </c>
      <c r="M5" s="118">
        <v>19.260000000000002</v>
      </c>
      <c r="N5" s="118">
        <v>0</v>
      </c>
      <c r="O5" s="118">
        <v>0</v>
      </c>
      <c r="P5" s="118">
        <v>14.44</v>
      </c>
      <c r="Q5" s="118">
        <v>0</v>
      </c>
      <c r="R5" s="118">
        <v>9.6300000000000008</v>
      </c>
      <c r="S5" s="118">
        <v>0</v>
      </c>
      <c r="T5" s="118">
        <v>0</v>
      </c>
      <c r="U5" s="118">
        <v>0</v>
      </c>
      <c r="V5" s="118">
        <v>-1.5</v>
      </c>
      <c r="W5" s="118">
        <v>-5.5</v>
      </c>
      <c r="X5" s="118">
        <v>-20</v>
      </c>
      <c r="Y5" s="118">
        <v>0</v>
      </c>
      <c r="Z5" s="118">
        <v>0</v>
      </c>
      <c r="AA5" s="118">
        <v>0</v>
      </c>
      <c r="AB5" s="118">
        <v>0</v>
      </c>
      <c r="AC5" s="146">
        <v>41.41</v>
      </c>
    </row>
    <row r="6" spans="1:29" ht="15" customHeight="1">
      <c r="A6" s="118" t="s">
        <v>154</v>
      </c>
      <c r="B6" s="118">
        <v>0</v>
      </c>
      <c r="C6" s="118">
        <v>-0.5</v>
      </c>
      <c r="D6" s="118">
        <v>-1.2</v>
      </c>
      <c r="E6" s="118">
        <v>-117.08</v>
      </c>
      <c r="F6" s="118">
        <v>0</v>
      </c>
      <c r="G6" s="118">
        <v>10.59</v>
      </c>
      <c r="H6" s="118">
        <v>0</v>
      </c>
      <c r="I6" s="118">
        <v>0</v>
      </c>
      <c r="J6" s="118">
        <v>0</v>
      </c>
      <c r="K6" s="118">
        <v>-0.5</v>
      </c>
      <c r="L6" s="118">
        <v>0</v>
      </c>
      <c r="M6" s="118">
        <v>19.260000000000002</v>
      </c>
      <c r="N6" s="118">
        <v>0</v>
      </c>
      <c r="O6" s="118">
        <v>0</v>
      </c>
      <c r="P6" s="118">
        <v>14.44</v>
      </c>
      <c r="Q6" s="118">
        <v>0</v>
      </c>
      <c r="R6" s="118">
        <v>9.6300000000000008</v>
      </c>
      <c r="S6" s="118">
        <v>0</v>
      </c>
      <c r="T6" s="118">
        <v>0</v>
      </c>
      <c r="U6" s="118">
        <v>0</v>
      </c>
      <c r="V6" s="118">
        <v>-1.5</v>
      </c>
      <c r="W6" s="118">
        <v>-6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146">
        <v>41.41</v>
      </c>
    </row>
    <row r="7" spans="1:29">
      <c r="A7" s="118" t="s">
        <v>155</v>
      </c>
      <c r="B7" s="118">
        <v>0</v>
      </c>
      <c r="C7" s="118">
        <v>-0.5</v>
      </c>
      <c r="D7" s="118">
        <v>-1.3</v>
      </c>
      <c r="E7" s="118">
        <v>-141.52000000000001</v>
      </c>
      <c r="F7" s="118">
        <v>0</v>
      </c>
      <c r="G7" s="118">
        <v>10.59</v>
      </c>
      <c r="H7" s="118">
        <v>0</v>
      </c>
      <c r="I7" s="118">
        <v>0</v>
      </c>
      <c r="J7" s="118">
        <v>0</v>
      </c>
      <c r="K7" s="118">
        <v>-0.5</v>
      </c>
      <c r="L7" s="118">
        <v>0</v>
      </c>
      <c r="M7" s="118">
        <v>19.260000000000002</v>
      </c>
      <c r="N7" s="118">
        <v>0</v>
      </c>
      <c r="O7" s="118">
        <v>0</v>
      </c>
      <c r="P7" s="118">
        <v>14.44</v>
      </c>
      <c r="Q7" s="118">
        <v>0</v>
      </c>
      <c r="R7" s="118">
        <v>9.6300000000000008</v>
      </c>
      <c r="S7" s="118">
        <v>0</v>
      </c>
      <c r="T7" s="118">
        <v>0</v>
      </c>
      <c r="U7" s="118">
        <v>0</v>
      </c>
      <c r="V7" s="118">
        <v>-1.5</v>
      </c>
      <c r="W7" s="118">
        <v>-6</v>
      </c>
      <c r="X7" s="118">
        <v>-10</v>
      </c>
      <c r="Y7" s="118">
        <v>0</v>
      </c>
      <c r="Z7" s="118">
        <v>8.67</v>
      </c>
      <c r="AA7" s="118">
        <v>0</v>
      </c>
      <c r="AB7" s="118">
        <v>0</v>
      </c>
      <c r="AC7" s="146">
        <v>21.18</v>
      </c>
    </row>
    <row r="8" spans="1:29">
      <c r="A8" s="118" t="s">
        <v>156</v>
      </c>
      <c r="B8" s="118">
        <v>0</v>
      </c>
      <c r="C8" s="118">
        <v>-0.5</v>
      </c>
      <c r="D8" s="118">
        <v>-1.3</v>
      </c>
      <c r="E8" s="118">
        <v>-186.5</v>
      </c>
      <c r="F8" s="118">
        <v>0</v>
      </c>
      <c r="G8" s="118">
        <v>10.59</v>
      </c>
      <c r="H8" s="118">
        <v>0</v>
      </c>
      <c r="I8" s="118">
        <v>0</v>
      </c>
      <c r="J8" s="118">
        <v>0</v>
      </c>
      <c r="K8" s="118">
        <v>-0.5</v>
      </c>
      <c r="L8" s="118">
        <v>0</v>
      </c>
      <c r="M8" s="118">
        <v>19.260000000000002</v>
      </c>
      <c r="N8" s="118">
        <v>0</v>
      </c>
      <c r="O8" s="118">
        <v>0</v>
      </c>
      <c r="P8" s="118">
        <v>14.44</v>
      </c>
      <c r="Q8" s="118">
        <v>18.010000000000002</v>
      </c>
      <c r="R8" s="118">
        <v>9.6300000000000008</v>
      </c>
      <c r="S8" s="118">
        <v>0</v>
      </c>
      <c r="T8" s="118">
        <v>5.78</v>
      </c>
      <c r="U8" s="118">
        <v>0</v>
      </c>
      <c r="V8" s="118">
        <v>-1.5</v>
      </c>
      <c r="W8" s="118">
        <v>-5</v>
      </c>
      <c r="X8" s="118">
        <v>-35</v>
      </c>
      <c r="Y8" s="118">
        <v>0</v>
      </c>
      <c r="Z8" s="118">
        <v>8.67</v>
      </c>
      <c r="AA8" s="118">
        <v>0</v>
      </c>
      <c r="AB8" s="118">
        <v>0</v>
      </c>
      <c r="AC8" s="146">
        <v>20.21</v>
      </c>
    </row>
    <row r="9" spans="1:29">
      <c r="A9" s="118" t="s">
        <v>157</v>
      </c>
      <c r="B9" s="118">
        <v>0</v>
      </c>
      <c r="C9" s="118">
        <v>-0.5</v>
      </c>
      <c r="D9" s="118">
        <v>0</v>
      </c>
      <c r="E9" s="118">
        <v>-21.96</v>
      </c>
      <c r="F9" s="118">
        <v>0</v>
      </c>
      <c r="G9" s="118">
        <v>10.59</v>
      </c>
      <c r="H9" s="118">
        <v>0</v>
      </c>
      <c r="I9" s="118">
        <v>0</v>
      </c>
      <c r="J9" s="118">
        <v>-5.3</v>
      </c>
      <c r="K9" s="118">
        <v>-0.5</v>
      </c>
      <c r="L9" s="118">
        <v>0</v>
      </c>
      <c r="M9" s="118">
        <v>19.260000000000002</v>
      </c>
      <c r="N9" s="118">
        <v>0.39</v>
      </c>
      <c r="O9" s="118">
        <v>0</v>
      </c>
      <c r="P9" s="118">
        <v>14.44</v>
      </c>
      <c r="Q9" s="118">
        <v>19.260000000000002</v>
      </c>
      <c r="R9" s="118">
        <v>9.6300000000000008</v>
      </c>
      <c r="S9" s="118">
        <v>0</v>
      </c>
      <c r="T9" s="118">
        <v>5.78</v>
      </c>
      <c r="U9" s="118">
        <v>0</v>
      </c>
      <c r="V9" s="118">
        <v>-1.5</v>
      </c>
      <c r="W9" s="118">
        <v>-4.5</v>
      </c>
      <c r="X9" s="118">
        <v>-10</v>
      </c>
      <c r="Y9" s="118">
        <v>0</v>
      </c>
      <c r="Z9" s="118">
        <v>8.67</v>
      </c>
      <c r="AA9" s="118">
        <v>0</v>
      </c>
      <c r="AB9" s="118">
        <v>0</v>
      </c>
      <c r="AC9" s="146">
        <v>226.27</v>
      </c>
    </row>
    <row r="10" spans="1:29">
      <c r="A10" s="118" t="s">
        <v>158</v>
      </c>
      <c r="B10" s="118">
        <v>0</v>
      </c>
      <c r="C10" s="118">
        <v>-0.5</v>
      </c>
      <c r="D10" s="118">
        <v>0</v>
      </c>
      <c r="E10" s="118">
        <v>-7.53</v>
      </c>
      <c r="F10" s="118">
        <v>0</v>
      </c>
      <c r="G10" s="118">
        <v>10.59</v>
      </c>
      <c r="H10" s="118">
        <v>0</v>
      </c>
      <c r="I10" s="118">
        <v>9.6300000000000008</v>
      </c>
      <c r="J10" s="118">
        <v>-10.4</v>
      </c>
      <c r="K10" s="118">
        <v>-0.5</v>
      </c>
      <c r="L10" s="118">
        <v>0</v>
      </c>
      <c r="M10" s="118">
        <v>19.260000000000002</v>
      </c>
      <c r="N10" s="118">
        <v>0.39</v>
      </c>
      <c r="O10" s="118">
        <v>0</v>
      </c>
      <c r="P10" s="118">
        <v>9.6300000000000008</v>
      </c>
      <c r="Q10" s="118">
        <v>19.260000000000002</v>
      </c>
      <c r="R10" s="118">
        <v>9.6300000000000008</v>
      </c>
      <c r="S10" s="118">
        <v>0</v>
      </c>
      <c r="T10" s="118">
        <v>5.78</v>
      </c>
      <c r="U10" s="118">
        <v>0</v>
      </c>
      <c r="V10" s="118">
        <v>-1.5</v>
      </c>
      <c r="W10" s="118">
        <v>-4</v>
      </c>
      <c r="X10" s="118">
        <v>0</v>
      </c>
      <c r="Y10" s="118">
        <v>0</v>
      </c>
      <c r="Z10" s="118">
        <v>8.67</v>
      </c>
      <c r="AA10" s="118">
        <v>0</v>
      </c>
      <c r="AB10" s="118">
        <v>4.8099999999999996</v>
      </c>
      <c r="AC10" s="146">
        <v>226.27</v>
      </c>
    </row>
    <row r="11" spans="1:29">
      <c r="A11" s="118" t="s">
        <v>159</v>
      </c>
      <c r="B11" s="118">
        <v>0</v>
      </c>
      <c r="C11" s="118">
        <v>-0.5</v>
      </c>
      <c r="D11" s="118">
        <v>0</v>
      </c>
      <c r="E11" s="118">
        <v>-164.53</v>
      </c>
      <c r="F11" s="118">
        <v>0</v>
      </c>
      <c r="G11" s="118">
        <v>10.59</v>
      </c>
      <c r="H11" s="118">
        <v>0</v>
      </c>
      <c r="I11" s="118">
        <v>9.6300000000000008</v>
      </c>
      <c r="J11" s="118">
        <v>-10.4</v>
      </c>
      <c r="K11" s="118">
        <v>-0.5</v>
      </c>
      <c r="L11" s="118">
        <v>0</v>
      </c>
      <c r="M11" s="118">
        <v>19.260000000000002</v>
      </c>
      <c r="N11" s="118">
        <v>0.19</v>
      </c>
      <c r="O11" s="118">
        <v>0</v>
      </c>
      <c r="P11" s="118">
        <v>9.6300000000000008</v>
      </c>
      <c r="Q11" s="118">
        <v>19.260000000000002</v>
      </c>
      <c r="R11" s="118">
        <v>9.6300000000000008</v>
      </c>
      <c r="S11" s="118">
        <v>0</v>
      </c>
      <c r="T11" s="118">
        <v>5.78</v>
      </c>
      <c r="U11" s="118">
        <v>0</v>
      </c>
      <c r="V11" s="118">
        <v>-1.5</v>
      </c>
      <c r="W11" s="118">
        <v>-4</v>
      </c>
      <c r="X11" s="118">
        <v>-15</v>
      </c>
      <c r="Y11" s="118">
        <v>0</v>
      </c>
      <c r="Z11" s="118">
        <v>8.67</v>
      </c>
      <c r="AA11" s="118">
        <v>0</v>
      </c>
      <c r="AB11" s="118">
        <v>4.8099999999999996</v>
      </c>
      <c r="AC11" s="146">
        <v>226.28</v>
      </c>
    </row>
    <row r="12" spans="1:29">
      <c r="A12" s="118" t="s">
        <v>160</v>
      </c>
      <c r="B12" s="118">
        <v>0</v>
      </c>
      <c r="C12" s="118">
        <v>-0.5</v>
      </c>
      <c r="D12" s="118">
        <v>0</v>
      </c>
      <c r="E12" s="118">
        <v>-170.52</v>
      </c>
      <c r="F12" s="118">
        <v>0</v>
      </c>
      <c r="G12" s="118">
        <v>10.59</v>
      </c>
      <c r="H12" s="118">
        <v>0</v>
      </c>
      <c r="I12" s="118">
        <v>0</v>
      </c>
      <c r="J12" s="118">
        <v>-10.4</v>
      </c>
      <c r="K12" s="118">
        <v>-0.5</v>
      </c>
      <c r="L12" s="118">
        <v>0</v>
      </c>
      <c r="M12" s="118">
        <v>19.260000000000002</v>
      </c>
      <c r="N12" s="118">
        <v>0.19</v>
      </c>
      <c r="O12" s="118">
        <v>0</v>
      </c>
      <c r="P12" s="118">
        <v>9.6300000000000008</v>
      </c>
      <c r="Q12" s="118">
        <v>19.260000000000002</v>
      </c>
      <c r="R12" s="118">
        <v>9.6300000000000008</v>
      </c>
      <c r="S12" s="118">
        <v>0</v>
      </c>
      <c r="T12" s="118">
        <v>5.78</v>
      </c>
      <c r="U12" s="118">
        <v>0</v>
      </c>
      <c r="V12" s="118">
        <v>-1.5</v>
      </c>
      <c r="W12" s="118">
        <v>-4</v>
      </c>
      <c r="X12" s="118">
        <v>0</v>
      </c>
      <c r="Y12" s="118">
        <v>0</v>
      </c>
      <c r="Z12" s="118">
        <v>8.67</v>
      </c>
      <c r="AA12" s="118">
        <v>0</v>
      </c>
      <c r="AB12" s="118">
        <v>0</v>
      </c>
      <c r="AC12" s="146">
        <v>226.27</v>
      </c>
    </row>
    <row r="13" spans="1:29">
      <c r="A13" s="118" t="s">
        <v>161</v>
      </c>
      <c r="B13" s="118">
        <v>0</v>
      </c>
      <c r="C13" s="118">
        <v>-0.5</v>
      </c>
      <c r="D13" s="118">
        <v>-1.3</v>
      </c>
      <c r="E13" s="118">
        <v>-178.02</v>
      </c>
      <c r="F13" s="118">
        <v>0</v>
      </c>
      <c r="G13" s="118">
        <v>10.59</v>
      </c>
      <c r="H13" s="118">
        <v>0</v>
      </c>
      <c r="I13" s="118">
        <v>0</v>
      </c>
      <c r="J13" s="118">
        <v>-10.3</v>
      </c>
      <c r="K13" s="118">
        <v>-0.5</v>
      </c>
      <c r="L13" s="118">
        <v>0</v>
      </c>
      <c r="M13" s="118">
        <v>16.37</v>
      </c>
      <c r="N13" s="118">
        <v>0</v>
      </c>
      <c r="O13" s="118">
        <v>0</v>
      </c>
      <c r="P13" s="118">
        <v>9.6300000000000008</v>
      </c>
      <c r="Q13" s="118">
        <v>19.25</v>
      </c>
      <c r="R13" s="118">
        <v>9.6300000000000008</v>
      </c>
      <c r="S13" s="118">
        <v>0</v>
      </c>
      <c r="T13" s="118">
        <v>5.78</v>
      </c>
      <c r="U13" s="118">
        <v>0</v>
      </c>
      <c r="V13" s="118">
        <v>-1.5</v>
      </c>
      <c r="W13" s="118">
        <v>-4</v>
      </c>
      <c r="X13" s="118">
        <v>0</v>
      </c>
      <c r="Y13" s="118">
        <v>0</v>
      </c>
      <c r="Z13" s="118">
        <v>8.67</v>
      </c>
      <c r="AA13" s="118">
        <v>0</v>
      </c>
      <c r="AB13" s="118">
        <v>0</v>
      </c>
      <c r="AC13" s="146">
        <v>0</v>
      </c>
    </row>
    <row r="14" spans="1:29">
      <c r="A14" s="118" t="s">
        <v>162</v>
      </c>
      <c r="B14" s="118">
        <v>0</v>
      </c>
      <c r="C14" s="118">
        <v>-0.5</v>
      </c>
      <c r="D14" s="118">
        <v>-1.3</v>
      </c>
      <c r="E14" s="118">
        <v>-177.61</v>
      </c>
      <c r="F14" s="118">
        <v>0</v>
      </c>
      <c r="G14" s="118">
        <v>10.59</v>
      </c>
      <c r="H14" s="118">
        <v>0</v>
      </c>
      <c r="I14" s="118">
        <v>0</v>
      </c>
      <c r="J14" s="118">
        <v>-10.3</v>
      </c>
      <c r="K14" s="118">
        <v>-0.5</v>
      </c>
      <c r="L14" s="118">
        <v>0</v>
      </c>
      <c r="M14" s="118">
        <v>16.37</v>
      </c>
      <c r="N14" s="118">
        <v>0</v>
      </c>
      <c r="O14" s="118">
        <v>0</v>
      </c>
      <c r="P14" s="118">
        <v>9.6300000000000008</v>
      </c>
      <c r="Q14" s="118">
        <v>19.25</v>
      </c>
      <c r="R14" s="118">
        <v>9.6300000000000008</v>
      </c>
      <c r="S14" s="118">
        <v>0</v>
      </c>
      <c r="T14" s="118">
        <v>5.78</v>
      </c>
      <c r="U14" s="118">
        <v>0</v>
      </c>
      <c r="V14" s="118">
        <v>-1.5</v>
      </c>
      <c r="W14" s="118">
        <v>-4</v>
      </c>
      <c r="X14" s="118">
        <v>0</v>
      </c>
      <c r="Y14" s="118">
        <v>0</v>
      </c>
      <c r="Z14" s="118">
        <v>8.67</v>
      </c>
      <c r="AA14" s="118">
        <v>0</v>
      </c>
      <c r="AB14" s="118">
        <v>0</v>
      </c>
      <c r="AC14" s="146">
        <v>0</v>
      </c>
    </row>
    <row r="15" spans="1:29">
      <c r="A15" s="118" t="s">
        <v>163</v>
      </c>
      <c r="B15" s="118">
        <v>0</v>
      </c>
      <c r="C15" s="118">
        <v>-0.5</v>
      </c>
      <c r="D15" s="118">
        <v>0</v>
      </c>
      <c r="E15" s="118">
        <v>-170.52</v>
      </c>
      <c r="F15" s="118">
        <v>0</v>
      </c>
      <c r="G15" s="118">
        <v>10.59</v>
      </c>
      <c r="H15" s="118">
        <v>0</v>
      </c>
      <c r="I15" s="118">
        <v>0</v>
      </c>
      <c r="J15" s="118">
        <v>-10.3</v>
      </c>
      <c r="K15" s="118">
        <v>-0.5</v>
      </c>
      <c r="L15" s="118">
        <v>0</v>
      </c>
      <c r="M15" s="118">
        <v>16.37</v>
      </c>
      <c r="N15" s="118">
        <v>0.19</v>
      </c>
      <c r="O15" s="118">
        <v>0</v>
      </c>
      <c r="P15" s="118">
        <v>9.6300000000000008</v>
      </c>
      <c r="Q15" s="118">
        <v>19.260000000000002</v>
      </c>
      <c r="R15" s="118">
        <v>9.6300000000000008</v>
      </c>
      <c r="S15" s="118">
        <v>0</v>
      </c>
      <c r="T15" s="118">
        <v>5.78</v>
      </c>
      <c r="U15" s="118">
        <v>0</v>
      </c>
      <c r="V15" s="118">
        <v>-1.5</v>
      </c>
      <c r="W15" s="118">
        <v>-4</v>
      </c>
      <c r="X15" s="118">
        <v>0</v>
      </c>
      <c r="Y15" s="118">
        <v>0</v>
      </c>
      <c r="Z15" s="118">
        <v>8.67</v>
      </c>
      <c r="AA15" s="118">
        <v>9.6300000000000008</v>
      </c>
      <c r="AB15" s="118">
        <v>0</v>
      </c>
      <c r="AC15" s="146">
        <v>30.81</v>
      </c>
    </row>
    <row r="16" spans="1:29">
      <c r="A16" s="118" t="s">
        <v>164</v>
      </c>
      <c r="B16" s="118">
        <v>0</v>
      </c>
      <c r="C16" s="118">
        <v>-0.5</v>
      </c>
      <c r="D16" s="118">
        <v>0</v>
      </c>
      <c r="E16" s="118">
        <v>-120.51</v>
      </c>
      <c r="F16" s="118">
        <v>0</v>
      </c>
      <c r="G16" s="118">
        <v>10.59</v>
      </c>
      <c r="H16" s="118">
        <v>0</v>
      </c>
      <c r="I16" s="118">
        <v>0</v>
      </c>
      <c r="J16" s="118">
        <v>-10.3</v>
      </c>
      <c r="K16" s="118">
        <v>-0.5</v>
      </c>
      <c r="L16" s="118">
        <v>0</v>
      </c>
      <c r="M16" s="118">
        <v>16.37</v>
      </c>
      <c r="N16" s="118">
        <v>0.19</v>
      </c>
      <c r="O16" s="118">
        <v>0</v>
      </c>
      <c r="P16" s="118">
        <v>9.6300000000000008</v>
      </c>
      <c r="Q16" s="118">
        <v>19.260000000000002</v>
      </c>
      <c r="R16" s="118">
        <v>9.6300000000000008</v>
      </c>
      <c r="S16" s="118">
        <v>0</v>
      </c>
      <c r="T16" s="118">
        <v>5.78</v>
      </c>
      <c r="U16" s="118">
        <v>0</v>
      </c>
      <c r="V16" s="118">
        <v>-1.5</v>
      </c>
      <c r="W16" s="118">
        <v>-4</v>
      </c>
      <c r="X16" s="118">
        <v>0</v>
      </c>
      <c r="Y16" s="118">
        <v>0</v>
      </c>
      <c r="Z16" s="118">
        <v>8.67</v>
      </c>
      <c r="AA16" s="118">
        <v>9.6300000000000008</v>
      </c>
      <c r="AB16" s="118">
        <v>0</v>
      </c>
      <c r="AC16" s="146">
        <v>30.81</v>
      </c>
    </row>
    <row r="17" spans="1:29">
      <c r="A17" s="118" t="s">
        <v>165</v>
      </c>
      <c r="B17" s="118">
        <v>0</v>
      </c>
      <c r="C17" s="118">
        <v>-0.5</v>
      </c>
      <c r="D17" s="118">
        <v>-1.3</v>
      </c>
      <c r="E17" s="118">
        <v>-230.77</v>
      </c>
      <c r="F17" s="118">
        <v>0</v>
      </c>
      <c r="G17" s="118">
        <v>10.59</v>
      </c>
      <c r="H17" s="118">
        <v>0</v>
      </c>
      <c r="I17" s="118">
        <v>0</v>
      </c>
      <c r="J17" s="118">
        <v>-10.3</v>
      </c>
      <c r="K17" s="118">
        <v>-0.5</v>
      </c>
      <c r="L17" s="118">
        <v>0</v>
      </c>
      <c r="M17" s="118">
        <v>16.36</v>
      </c>
      <c r="N17" s="118">
        <v>0</v>
      </c>
      <c r="O17" s="118">
        <v>0</v>
      </c>
      <c r="P17" s="118">
        <v>9.6300000000000008</v>
      </c>
      <c r="Q17" s="118">
        <v>3.34</v>
      </c>
      <c r="R17" s="118">
        <v>9.6300000000000008</v>
      </c>
      <c r="S17" s="118">
        <v>0</v>
      </c>
      <c r="T17" s="118">
        <v>5.78</v>
      </c>
      <c r="U17" s="118">
        <v>0</v>
      </c>
      <c r="V17" s="118">
        <v>-1.5</v>
      </c>
      <c r="W17" s="118">
        <v>-4</v>
      </c>
      <c r="X17" s="118">
        <v>0</v>
      </c>
      <c r="Y17" s="118">
        <v>0</v>
      </c>
      <c r="Z17" s="118">
        <v>8.67</v>
      </c>
      <c r="AA17" s="118">
        <v>9.6300000000000008</v>
      </c>
      <c r="AB17" s="118">
        <v>0</v>
      </c>
      <c r="AC17" s="146">
        <v>0</v>
      </c>
    </row>
    <row r="18" spans="1:29">
      <c r="A18" s="118" t="s">
        <v>166</v>
      </c>
      <c r="B18" s="118">
        <v>0</v>
      </c>
      <c r="C18" s="118">
        <v>-0.5</v>
      </c>
      <c r="D18" s="118">
        <v>-1.3</v>
      </c>
      <c r="E18" s="118">
        <v>-232.06</v>
      </c>
      <c r="F18" s="118">
        <v>0</v>
      </c>
      <c r="G18" s="118">
        <v>10.59</v>
      </c>
      <c r="H18" s="118">
        <v>0</v>
      </c>
      <c r="I18" s="118">
        <v>0</v>
      </c>
      <c r="J18" s="118">
        <v>-10.3</v>
      </c>
      <c r="K18" s="118">
        <v>-0.5</v>
      </c>
      <c r="L18" s="118">
        <v>0</v>
      </c>
      <c r="M18" s="118">
        <v>16.36</v>
      </c>
      <c r="N18" s="118">
        <v>0</v>
      </c>
      <c r="O18" s="118">
        <v>0</v>
      </c>
      <c r="P18" s="118">
        <v>9.6300000000000008</v>
      </c>
      <c r="Q18" s="118">
        <v>0</v>
      </c>
      <c r="R18" s="118">
        <v>9.6300000000000008</v>
      </c>
      <c r="S18" s="118">
        <v>0</v>
      </c>
      <c r="T18" s="118">
        <v>5.78</v>
      </c>
      <c r="U18" s="118">
        <v>0</v>
      </c>
      <c r="V18" s="118">
        <v>-1.5</v>
      </c>
      <c r="W18" s="118">
        <v>-4</v>
      </c>
      <c r="X18" s="118">
        <v>-20</v>
      </c>
      <c r="Y18" s="118">
        <v>0</v>
      </c>
      <c r="Z18" s="118">
        <v>8.67</v>
      </c>
      <c r="AA18" s="118">
        <v>9.6300000000000008</v>
      </c>
      <c r="AB18" s="118">
        <v>0</v>
      </c>
      <c r="AC18" s="146">
        <v>0</v>
      </c>
    </row>
    <row r="19" spans="1:29">
      <c r="A19" s="118" t="s">
        <v>167</v>
      </c>
      <c r="B19" s="118">
        <v>0</v>
      </c>
      <c r="C19" s="118">
        <v>-0.5</v>
      </c>
      <c r="D19" s="118">
        <v>0</v>
      </c>
      <c r="E19" s="118">
        <v>-303.48</v>
      </c>
      <c r="F19" s="118">
        <v>0</v>
      </c>
      <c r="G19" s="118">
        <v>10.59</v>
      </c>
      <c r="H19" s="118">
        <v>0</v>
      </c>
      <c r="I19" s="118">
        <v>9.6300000000000008</v>
      </c>
      <c r="J19" s="118">
        <v>-10.3</v>
      </c>
      <c r="K19" s="118">
        <v>-0.5</v>
      </c>
      <c r="L19" s="118">
        <v>0</v>
      </c>
      <c r="M19" s="118">
        <v>16.37</v>
      </c>
      <c r="N19" s="118">
        <v>0.19</v>
      </c>
      <c r="O19" s="118">
        <v>0</v>
      </c>
      <c r="P19" s="118">
        <v>9.6300000000000008</v>
      </c>
      <c r="Q19" s="118">
        <v>19.260000000000002</v>
      </c>
      <c r="R19" s="118">
        <v>9.6300000000000008</v>
      </c>
      <c r="S19" s="118">
        <v>0</v>
      </c>
      <c r="T19" s="118">
        <v>5.78</v>
      </c>
      <c r="U19" s="118">
        <v>0</v>
      </c>
      <c r="V19" s="118">
        <v>-1.5</v>
      </c>
      <c r="W19" s="118">
        <v>-4</v>
      </c>
      <c r="X19" s="118">
        <v>-25</v>
      </c>
      <c r="Y19" s="118">
        <v>0</v>
      </c>
      <c r="Z19" s="118">
        <v>8.67</v>
      </c>
      <c r="AA19" s="118">
        <v>9.6300000000000008</v>
      </c>
      <c r="AB19" s="118">
        <v>4.8099999999999996</v>
      </c>
      <c r="AC19" s="146">
        <v>30.81</v>
      </c>
    </row>
    <row r="20" spans="1:29">
      <c r="A20" s="118" t="s">
        <v>168</v>
      </c>
      <c r="B20" s="118">
        <v>0</v>
      </c>
      <c r="C20" s="118">
        <v>-0.5</v>
      </c>
      <c r="D20" s="118">
        <v>0</v>
      </c>
      <c r="E20" s="118">
        <v>-300.02</v>
      </c>
      <c r="F20" s="118">
        <v>0</v>
      </c>
      <c r="G20" s="118">
        <v>10.59</v>
      </c>
      <c r="H20" s="118">
        <v>0</v>
      </c>
      <c r="I20" s="118">
        <v>9.6300000000000008</v>
      </c>
      <c r="J20" s="118">
        <v>-10.3</v>
      </c>
      <c r="K20" s="118">
        <v>-0.5</v>
      </c>
      <c r="L20" s="118">
        <v>0</v>
      </c>
      <c r="M20" s="118">
        <v>16.37</v>
      </c>
      <c r="N20" s="118">
        <v>0.19</v>
      </c>
      <c r="O20" s="118">
        <v>0</v>
      </c>
      <c r="P20" s="118">
        <v>12.52</v>
      </c>
      <c r="Q20" s="118">
        <v>19.260000000000002</v>
      </c>
      <c r="R20" s="118">
        <v>9.6300000000000008</v>
      </c>
      <c r="S20" s="118">
        <v>0</v>
      </c>
      <c r="T20" s="118">
        <v>5.78</v>
      </c>
      <c r="U20" s="118">
        <v>0</v>
      </c>
      <c r="V20" s="118">
        <v>-1.5</v>
      </c>
      <c r="W20" s="118">
        <v>-4</v>
      </c>
      <c r="X20" s="118">
        <v>0</v>
      </c>
      <c r="Y20" s="118">
        <v>0</v>
      </c>
      <c r="Z20" s="118">
        <v>8.67</v>
      </c>
      <c r="AA20" s="118">
        <v>9.6300000000000008</v>
      </c>
      <c r="AB20" s="118">
        <v>4.8099999999999996</v>
      </c>
      <c r="AC20" s="146">
        <v>30.81</v>
      </c>
    </row>
    <row r="21" spans="1:29">
      <c r="A21" s="118" t="s">
        <v>169</v>
      </c>
      <c r="B21" s="118">
        <v>0</v>
      </c>
      <c r="C21" s="118">
        <v>-0.5</v>
      </c>
      <c r="D21" s="118">
        <v>0</v>
      </c>
      <c r="E21" s="118">
        <v>-155.96</v>
      </c>
      <c r="F21" s="118">
        <v>0</v>
      </c>
      <c r="G21" s="118">
        <v>10.59</v>
      </c>
      <c r="H21" s="118">
        <v>0</v>
      </c>
      <c r="I21" s="118">
        <v>9.6300000000000008</v>
      </c>
      <c r="J21" s="118">
        <v>-10.3</v>
      </c>
      <c r="K21" s="118">
        <v>-0.5</v>
      </c>
      <c r="L21" s="118">
        <v>0</v>
      </c>
      <c r="M21" s="118">
        <v>16.37</v>
      </c>
      <c r="N21" s="118">
        <v>0.19</v>
      </c>
      <c r="O21" s="118">
        <v>0</v>
      </c>
      <c r="P21" s="118">
        <v>11.55</v>
      </c>
      <c r="Q21" s="118">
        <v>19.260000000000002</v>
      </c>
      <c r="R21" s="118">
        <v>9.6300000000000008</v>
      </c>
      <c r="S21" s="118">
        <v>0</v>
      </c>
      <c r="T21" s="118">
        <v>5.78</v>
      </c>
      <c r="U21" s="118">
        <v>0</v>
      </c>
      <c r="V21" s="118">
        <v>-1.5</v>
      </c>
      <c r="W21" s="118">
        <v>-4</v>
      </c>
      <c r="X21" s="118">
        <v>-40</v>
      </c>
      <c r="Y21" s="118">
        <v>0</v>
      </c>
      <c r="Z21" s="118">
        <v>8.67</v>
      </c>
      <c r="AA21" s="118">
        <v>9.6300000000000008</v>
      </c>
      <c r="AB21" s="118">
        <v>4.8099999999999996</v>
      </c>
      <c r="AC21" s="146">
        <v>30.81</v>
      </c>
    </row>
    <row r="22" spans="1:29">
      <c r="A22" s="118" t="s">
        <v>170</v>
      </c>
      <c r="B22" s="118">
        <v>0</v>
      </c>
      <c r="C22" s="118">
        <v>-0.5</v>
      </c>
      <c r="D22" s="118">
        <v>-1.3</v>
      </c>
      <c r="E22" s="118">
        <v>-175.49</v>
      </c>
      <c r="F22" s="118">
        <v>0</v>
      </c>
      <c r="G22" s="118">
        <v>10.59</v>
      </c>
      <c r="H22" s="118">
        <v>0</v>
      </c>
      <c r="I22" s="118">
        <v>0</v>
      </c>
      <c r="J22" s="118">
        <v>-10.3</v>
      </c>
      <c r="K22" s="118">
        <v>-0.5</v>
      </c>
      <c r="L22" s="118">
        <v>0</v>
      </c>
      <c r="M22" s="118">
        <v>16.37</v>
      </c>
      <c r="N22" s="118">
        <v>0</v>
      </c>
      <c r="O22" s="118">
        <v>0</v>
      </c>
      <c r="P22" s="118">
        <v>11.55</v>
      </c>
      <c r="Q22" s="118">
        <v>19.260000000000002</v>
      </c>
      <c r="R22" s="118">
        <v>9.6300000000000008</v>
      </c>
      <c r="S22" s="118">
        <v>0</v>
      </c>
      <c r="T22" s="118">
        <v>5.78</v>
      </c>
      <c r="U22" s="118">
        <v>0</v>
      </c>
      <c r="V22" s="118">
        <v>-1.5</v>
      </c>
      <c r="W22" s="118">
        <v>-4</v>
      </c>
      <c r="X22" s="118">
        <v>-20</v>
      </c>
      <c r="Y22" s="118">
        <v>0</v>
      </c>
      <c r="Z22" s="118">
        <v>8.67</v>
      </c>
      <c r="AA22" s="118">
        <v>9.6300000000000008</v>
      </c>
      <c r="AB22" s="118">
        <v>0</v>
      </c>
      <c r="AC22" s="146">
        <v>0</v>
      </c>
    </row>
    <row r="23" spans="1:29">
      <c r="A23" s="118" t="s">
        <v>171</v>
      </c>
      <c r="B23" s="118">
        <v>0</v>
      </c>
      <c r="C23" s="118">
        <v>-0.5</v>
      </c>
      <c r="D23" s="118">
        <v>-1.3</v>
      </c>
      <c r="E23" s="118">
        <v>-280.81</v>
      </c>
      <c r="F23" s="118">
        <v>0</v>
      </c>
      <c r="G23" s="118">
        <v>10.59</v>
      </c>
      <c r="H23" s="118">
        <v>0</v>
      </c>
      <c r="I23" s="118">
        <v>0</v>
      </c>
      <c r="J23" s="118">
        <v>-10.3</v>
      </c>
      <c r="K23" s="118">
        <v>-0.5</v>
      </c>
      <c r="L23" s="118">
        <v>0</v>
      </c>
      <c r="M23" s="118">
        <v>16.37</v>
      </c>
      <c r="N23" s="118">
        <v>0</v>
      </c>
      <c r="O23" s="118">
        <v>0</v>
      </c>
      <c r="P23" s="118">
        <v>11.55</v>
      </c>
      <c r="Q23" s="118">
        <v>0</v>
      </c>
      <c r="R23" s="118">
        <v>9.6300000000000008</v>
      </c>
      <c r="S23" s="118">
        <v>0</v>
      </c>
      <c r="T23" s="118">
        <v>5.78</v>
      </c>
      <c r="U23" s="118">
        <v>0</v>
      </c>
      <c r="V23" s="118">
        <v>-1.5</v>
      </c>
      <c r="W23" s="118">
        <v>-4</v>
      </c>
      <c r="X23" s="118">
        <v>0</v>
      </c>
      <c r="Y23" s="118">
        <v>0</v>
      </c>
      <c r="Z23" s="118">
        <v>8.67</v>
      </c>
      <c r="AA23" s="118">
        <v>28.89</v>
      </c>
      <c r="AB23" s="118">
        <v>0</v>
      </c>
      <c r="AC23" s="146">
        <v>0</v>
      </c>
    </row>
    <row r="24" spans="1:29">
      <c r="A24" s="118" t="s">
        <v>172</v>
      </c>
      <c r="B24" s="118">
        <v>0</v>
      </c>
      <c r="C24" s="118">
        <v>-0.5</v>
      </c>
      <c r="D24" s="118">
        <v>-1.3</v>
      </c>
      <c r="E24" s="118">
        <v>-285.3</v>
      </c>
      <c r="F24" s="118">
        <v>0</v>
      </c>
      <c r="G24" s="118">
        <v>10.59</v>
      </c>
      <c r="H24" s="118">
        <v>0</v>
      </c>
      <c r="I24" s="118">
        <v>0</v>
      </c>
      <c r="J24" s="118">
        <v>-10.3</v>
      </c>
      <c r="K24" s="118">
        <v>-0.5</v>
      </c>
      <c r="L24" s="118">
        <v>0</v>
      </c>
      <c r="M24" s="118">
        <v>16.37</v>
      </c>
      <c r="N24" s="118">
        <v>0</v>
      </c>
      <c r="O24" s="118">
        <v>0</v>
      </c>
      <c r="P24" s="118">
        <v>16.37</v>
      </c>
      <c r="Q24" s="118">
        <v>0</v>
      </c>
      <c r="R24" s="118">
        <v>9.6300000000000008</v>
      </c>
      <c r="S24" s="118">
        <v>0</v>
      </c>
      <c r="T24" s="118">
        <v>5.78</v>
      </c>
      <c r="U24" s="118">
        <v>0</v>
      </c>
      <c r="V24" s="118">
        <v>-1.5</v>
      </c>
      <c r="W24" s="118">
        <v>-4.5</v>
      </c>
      <c r="X24" s="118">
        <v>-10</v>
      </c>
      <c r="Y24" s="118">
        <v>0</v>
      </c>
      <c r="Z24" s="118">
        <v>8.67</v>
      </c>
      <c r="AA24" s="118">
        <v>28.88</v>
      </c>
      <c r="AB24" s="118">
        <v>0</v>
      </c>
      <c r="AC24" s="146">
        <v>0</v>
      </c>
    </row>
    <row r="25" spans="1:29">
      <c r="A25" s="118" t="s">
        <v>173</v>
      </c>
      <c r="B25" s="118">
        <v>0</v>
      </c>
      <c r="C25" s="118">
        <v>-1</v>
      </c>
      <c r="D25" s="118">
        <v>-1.3</v>
      </c>
      <c r="E25" s="118">
        <v>-598.26</v>
      </c>
      <c r="F25" s="118">
        <v>0</v>
      </c>
      <c r="G25" s="118">
        <v>10.59</v>
      </c>
      <c r="H25" s="118">
        <v>0</v>
      </c>
      <c r="I25" s="118">
        <v>0</v>
      </c>
      <c r="J25" s="118">
        <v>-10.3</v>
      </c>
      <c r="K25" s="118">
        <v>-0.5</v>
      </c>
      <c r="L25" s="118">
        <v>0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9.6300000000000008</v>
      </c>
      <c r="S25" s="118">
        <v>0</v>
      </c>
      <c r="T25" s="118">
        <v>0</v>
      </c>
      <c r="U25" s="118">
        <v>0</v>
      </c>
      <c r="V25" s="118">
        <v>-1.5</v>
      </c>
      <c r="W25" s="118">
        <v>-4.5</v>
      </c>
      <c r="X25" s="118">
        <v>0</v>
      </c>
      <c r="Y25" s="118">
        <v>0</v>
      </c>
      <c r="Z25" s="118">
        <v>8.67</v>
      </c>
      <c r="AA25" s="118">
        <v>0</v>
      </c>
      <c r="AB25" s="118">
        <v>0</v>
      </c>
      <c r="AC25" s="146">
        <v>72.209999999999994</v>
      </c>
    </row>
    <row r="26" spans="1:29">
      <c r="A26" s="118" t="s">
        <v>174</v>
      </c>
      <c r="B26" s="118">
        <v>0</v>
      </c>
      <c r="C26" s="118">
        <v>-1</v>
      </c>
      <c r="D26" s="118">
        <v>-1.3</v>
      </c>
      <c r="E26" s="118">
        <v>-641.51</v>
      </c>
      <c r="F26" s="118">
        <v>0</v>
      </c>
      <c r="G26" s="118">
        <v>10.59</v>
      </c>
      <c r="H26" s="118">
        <v>0</v>
      </c>
      <c r="I26" s="118">
        <v>0</v>
      </c>
      <c r="J26" s="118">
        <v>-10.3</v>
      </c>
      <c r="K26" s="118">
        <v>-0.5</v>
      </c>
      <c r="L26" s="118">
        <v>0</v>
      </c>
      <c r="M26" s="118">
        <v>16.37</v>
      </c>
      <c r="N26" s="118">
        <v>0</v>
      </c>
      <c r="O26" s="118">
        <v>0</v>
      </c>
      <c r="P26" s="118">
        <v>16.37</v>
      </c>
      <c r="Q26" s="118">
        <v>0</v>
      </c>
      <c r="R26" s="118">
        <v>9.6300000000000008</v>
      </c>
      <c r="S26" s="118">
        <v>0</v>
      </c>
      <c r="T26" s="118">
        <v>0</v>
      </c>
      <c r="U26" s="118">
        <v>0</v>
      </c>
      <c r="V26" s="118">
        <v>-1.5</v>
      </c>
      <c r="W26" s="118">
        <v>-4.5</v>
      </c>
      <c r="X26" s="118">
        <v>-20</v>
      </c>
      <c r="Y26" s="118">
        <v>0</v>
      </c>
      <c r="Z26" s="118">
        <v>8.67</v>
      </c>
      <c r="AA26" s="118">
        <v>28.89</v>
      </c>
      <c r="AB26" s="118">
        <v>0</v>
      </c>
      <c r="AC26" s="146">
        <v>72.209999999999994</v>
      </c>
    </row>
    <row r="27" spans="1:29">
      <c r="A27" s="118" t="s">
        <v>175</v>
      </c>
      <c r="B27" s="118">
        <v>0</v>
      </c>
      <c r="C27" s="118">
        <v>-1</v>
      </c>
      <c r="D27" s="118">
        <v>-1.3</v>
      </c>
      <c r="E27" s="118">
        <v>-625.37</v>
      </c>
      <c r="F27" s="118">
        <v>0</v>
      </c>
      <c r="G27" s="118">
        <v>10.59</v>
      </c>
      <c r="H27" s="118">
        <v>0</v>
      </c>
      <c r="I27" s="118">
        <v>0</v>
      </c>
      <c r="J27" s="118">
        <v>-5.3</v>
      </c>
      <c r="K27" s="118">
        <v>-0.5</v>
      </c>
      <c r="L27" s="118">
        <v>0</v>
      </c>
      <c r="M27" s="118">
        <v>16.37</v>
      </c>
      <c r="N27" s="118">
        <v>-0.1</v>
      </c>
      <c r="O27" s="118">
        <v>0</v>
      </c>
      <c r="P27" s="118">
        <v>16.37</v>
      </c>
      <c r="Q27" s="118">
        <v>19.260000000000002</v>
      </c>
      <c r="R27" s="118">
        <v>9.6300000000000008</v>
      </c>
      <c r="S27" s="118">
        <v>0</v>
      </c>
      <c r="T27" s="118">
        <v>5.78</v>
      </c>
      <c r="U27" s="118">
        <v>0</v>
      </c>
      <c r="V27" s="118">
        <v>-1.5</v>
      </c>
      <c r="W27" s="118">
        <v>-4.5</v>
      </c>
      <c r="X27" s="118">
        <v>-45</v>
      </c>
      <c r="Y27" s="118">
        <v>0</v>
      </c>
      <c r="Z27" s="118">
        <v>8.67</v>
      </c>
      <c r="AA27" s="118">
        <v>0</v>
      </c>
      <c r="AB27" s="118">
        <v>0</v>
      </c>
      <c r="AC27" s="146">
        <v>41.4</v>
      </c>
    </row>
    <row r="28" spans="1:29">
      <c r="A28" s="118" t="s">
        <v>176</v>
      </c>
      <c r="B28" s="118">
        <v>0</v>
      </c>
      <c r="C28" s="118">
        <v>-1</v>
      </c>
      <c r="D28" s="118">
        <v>-1.3</v>
      </c>
      <c r="E28" s="118">
        <v>-638.77</v>
      </c>
      <c r="F28" s="118">
        <v>0</v>
      </c>
      <c r="G28" s="118">
        <v>10.59</v>
      </c>
      <c r="H28" s="118">
        <v>0</v>
      </c>
      <c r="I28" s="118">
        <v>0</v>
      </c>
      <c r="J28" s="118">
        <v>0</v>
      </c>
      <c r="K28" s="118">
        <v>-0.5</v>
      </c>
      <c r="L28" s="118">
        <v>0</v>
      </c>
      <c r="M28" s="118">
        <v>16.37</v>
      </c>
      <c r="N28" s="118">
        <v>-0.2</v>
      </c>
      <c r="O28" s="118">
        <v>0</v>
      </c>
      <c r="P28" s="118">
        <v>16.37</v>
      </c>
      <c r="Q28" s="118">
        <v>0</v>
      </c>
      <c r="R28" s="118">
        <v>9.6300000000000008</v>
      </c>
      <c r="S28" s="118">
        <v>0</v>
      </c>
      <c r="T28" s="118">
        <v>0</v>
      </c>
      <c r="U28" s="118">
        <v>0</v>
      </c>
      <c r="V28" s="118">
        <v>-1.5</v>
      </c>
      <c r="W28" s="118">
        <v>-4.5</v>
      </c>
      <c r="X28" s="118">
        <v>-40</v>
      </c>
      <c r="Y28" s="118">
        <v>0</v>
      </c>
      <c r="Z28" s="118">
        <v>8.67</v>
      </c>
      <c r="AA28" s="118">
        <v>0</v>
      </c>
      <c r="AB28" s="118">
        <v>0</v>
      </c>
      <c r="AC28" s="146">
        <v>42.36</v>
      </c>
    </row>
    <row r="29" spans="1:29">
      <c r="A29" s="118" t="s">
        <v>177</v>
      </c>
      <c r="B29" s="118">
        <v>-11</v>
      </c>
      <c r="C29" s="118">
        <v>-1</v>
      </c>
      <c r="D29" s="118">
        <v>-1.2</v>
      </c>
      <c r="E29" s="118">
        <v>-408.04</v>
      </c>
      <c r="F29" s="118">
        <v>0</v>
      </c>
      <c r="G29" s="118">
        <v>10.59</v>
      </c>
      <c r="H29" s="118">
        <v>0</v>
      </c>
      <c r="I29" s="118">
        <v>0</v>
      </c>
      <c r="J29" s="118">
        <v>0</v>
      </c>
      <c r="K29" s="118">
        <v>-0.5</v>
      </c>
      <c r="L29" s="118">
        <v>0</v>
      </c>
      <c r="M29" s="118">
        <v>16.37</v>
      </c>
      <c r="N29" s="118">
        <v>-0.4</v>
      </c>
      <c r="O29" s="118">
        <v>0</v>
      </c>
      <c r="P29" s="118">
        <v>16.37</v>
      </c>
      <c r="Q29" s="118">
        <v>0</v>
      </c>
      <c r="R29" s="118">
        <v>9.6300000000000008</v>
      </c>
      <c r="S29" s="118">
        <v>0</v>
      </c>
      <c r="T29" s="118">
        <v>0</v>
      </c>
      <c r="U29" s="118">
        <v>0</v>
      </c>
      <c r="V29" s="118">
        <v>-1.5</v>
      </c>
      <c r="W29" s="118">
        <v>-4.5</v>
      </c>
      <c r="X29" s="118">
        <v>0</v>
      </c>
      <c r="Y29" s="118">
        <v>0</v>
      </c>
      <c r="Z29" s="118">
        <v>8.67</v>
      </c>
      <c r="AA29" s="118">
        <v>0</v>
      </c>
      <c r="AB29" s="118">
        <v>0</v>
      </c>
      <c r="AC29" s="146">
        <v>40.44</v>
      </c>
    </row>
    <row r="30" spans="1:29">
      <c r="A30" s="118" t="s">
        <v>178</v>
      </c>
      <c r="B30" s="118">
        <v>0</v>
      </c>
      <c r="C30" s="118">
        <v>-1</v>
      </c>
      <c r="D30" s="118">
        <v>-1.2</v>
      </c>
      <c r="E30" s="118">
        <v>-500</v>
      </c>
      <c r="F30" s="118">
        <v>0</v>
      </c>
      <c r="G30" s="118">
        <v>10.59</v>
      </c>
      <c r="H30" s="118">
        <v>0</v>
      </c>
      <c r="I30" s="118">
        <v>0</v>
      </c>
      <c r="J30" s="118">
        <v>0</v>
      </c>
      <c r="K30" s="118">
        <v>-0.5</v>
      </c>
      <c r="L30" s="118">
        <v>0</v>
      </c>
      <c r="M30" s="118">
        <v>16.37</v>
      </c>
      <c r="N30" s="118">
        <v>-0.7</v>
      </c>
      <c r="O30" s="118">
        <v>0</v>
      </c>
      <c r="P30" s="118">
        <v>16.37</v>
      </c>
      <c r="Q30" s="118">
        <v>0</v>
      </c>
      <c r="R30" s="118">
        <v>9.6300000000000008</v>
      </c>
      <c r="S30" s="118">
        <v>0</v>
      </c>
      <c r="T30" s="118">
        <v>0</v>
      </c>
      <c r="U30" s="118">
        <v>0</v>
      </c>
      <c r="V30" s="118">
        <v>-1.5</v>
      </c>
      <c r="W30" s="118">
        <v>-6</v>
      </c>
      <c r="X30" s="118">
        <v>0</v>
      </c>
      <c r="Y30" s="118">
        <v>0</v>
      </c>
      <c r="Z30" s="118">
        <v>8.67</v>
      </c>
      <c r="AA30" s="118">
        <v>0</v>
      </c>
      <c r="AB30" s="118">
        <v>0</v>
      </c>
      <c r="AC30" s="146">
        <v>40.44</v>
      </c>
    </row>
    <row r="31" spans="1:29">
      <c r="A31" s="118" t="s">
        <v>179</v>
      </c>
      <c r="B31" s="118">
        <v>0</v>
      </c>
      <c r="C31" s="118">
        <v>-0.5</v>
      </c>
      <c r="D31" s="118">
        <v>-1.2</v>
      </c>
      <c r="E31" s="118">
        <v>-283.77999999999997</v>
      </c>
      <c r="F31" s="118">
        <v>0</v>
      </c>
      <c r="G31" s="118">
        <v>10.59</v>
      </c>
      <c r="H31" s="118">
        <v>0</v>
      </c>
      <c r="I31" s="118">
        <v>0</v>
      </c>
      <c r="J31" s="118">
        <v>0</v>
      </c>
      <c r="K31" s="118">
        <v>-0.5</v>
      </c>
      <c r="L31" s="118">
        <v>0</v>
      </c>
      <c r="M31" s="118">
        <v>16.37</v>
      </c>
      <c r="N31" s="118">
        <v>-0.9</v>
      </c>
      <c r="O31" s="118">
        <v>0</v>
      </c>
      <c r="P31" s="118">
        <v>16.37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-1.5</v>
      </c>
      <c r="W31" s="118">
        <v>-6</v>
      </c>
      <c r="X31" s="118">
        <v>0</v>
      </c>
      <c r="Y31" s="118">
        <v>0</v>
      </c>
      <c r="Z31" s="118">
        <v>8.67</v>
      </c>
      <c r="AA31" s="118">
        <v>0</v>
      </c>
      <c r="AB31" s="118">
        <v>0</v>
      </c>
      <c r="AC31" s="146">
        <v>40.44</v>
      </c>
    </row>
    <row r="32" spans="1:29">
      <c r="A32" s="118" t="s">
        <v>180</v>
      </c>
      <c r="B32" s="118">
        <v>0</v>
      </c>
      <c r="C32" s="118">
        <v>-0.5</v>
      </c>
      <c r="D32" s="118">
        <v>-1.2</v>
      </c>
      <c r="E32" s="118">
        <v>-150.62</v>
      </c>
      <c r="F32" s="118">
        <v>0</v>
      </c>
      <c r="G32" s="118">
        <v>10.59</v>
      </c>
      <c r="H32" s="118">
        <v>0</v>
      </c>
      <c r="I32" s="118">
        <v>0</v>
      </c>
      <c r="J32" s="118">
        <v>0</v>
      </c>
      <c r="K32" s="118">
        <v>-0.5</v>
      </c>
      <c r="L32" s="118">
        <v>0</v>
      </c>
      <c r="M32" s="118">
        <v>16.37</v>
      </c>
      <c r="N32" s="118">
        <v>-1.2</v>
      </c>
      <c r="O32" s="118">
        <v>0</v>
      </c>
      <c r="P32" s="118">
        <v>16.37</v>
      </c>
      <c r="Q32" s="118">
        <v>19.260000000000002</v>
      </c>
      <c r="R32" s="118">
        <v>0</v>
      </c>
      <c r="S32" s="118">
        <v>0</v>
      </c>
      <c r="T32" s="118">
        <v>5.78</v>
      </c>
      <c r="U32" s="118">
        <v>0</v>
      </c>
      <c r="V32" s="118">
        <v>-1.5</v>
      </c>
      <c r="W32" s="118">
        <v>-6</v>
      </c>
      <c r="X32" s="118">
        <v>0</v>
      </c>
      <c r="Y32" s="118">
        <v>0</v>
      </c>
      <c r="Z32" s="118">
        <v>8.67</v>
      </c>
      <c r="AA32" s="118">
        <v>0</v>
      </c>
      <c r="AB32" s="118">
        <v>0</v>
      </c>
      <c r="AC32" s="146">
        <v>46.21</v>
      </c>
    </row>
    <row r="33" spans="1:29">
      <c r="A33" s="118" t="s">
        <v>181</v>
      </c>
      <c r="B33" s="118">
        <v>0</v>
      </c>
      <c r="C33" s="118">
        <v>-0.5</v>
      </c>
      <c r="D33" s="118">
        <v>0</v>
      </c>
      <c r="E33" s="118">
        <v>-50.01</v>
      </c>
      <c r="F33" s="118">
        <v>0</v>
      </c>
      <c r="G33" s="118">
        <v>10.59</v>
      </c>
      <c r="H33" s="118">
        <v>0</v>
      </c>
      <c r="I33" s="118">
        <v>0</v>
      </c>
      <c r="J33" s="118">
        <v>0</v>
      </c>
      <c r="K33" s="118">
        <v>-0.5</v>
      </c>
      <c r="L33" s="118">
        <v>0</v>
      </c>
      <c r="M33" s="118">
        <v>16.37</v>
      </c>
      <c r="N33" s="118">
        <v>-1.4</v>
      </c>
      <c r="O33" s="118">
        <v>0</v>
      </c>
      <c r="P33" s="118">
        <v>11.55</v>
      </c>
      <c r="Q33" s="118">
        <v>19.260000000000002</v>
      </c>
      <c r="R33" s="118">
        <v>0</v>
      </c>
      <c r="S33" s="118">
        <v>0</v>
      </c>
      <c r="T33" s="118">
        <v>5.78</v>
      </c>
      <c r="U33" s="118">
        <v>0</v>
      </c>
      <c r="V33" s="118">
        <v>-6</v>
      </c>
      <c r="W33" s="118">
        <v>-5.5</v>
      </c>
      <c r="X33" s="118">
        <v>-40</v>
      </c>
      <c r="Y33" s="118">
        <v>0</v>
      </c>
      <c r="Z33" s="118">
        <v>8.67</v>
      </c>
      <c r="AA33" s="118">
        <v>0</v>
      </c>
      <c r="AB33" s="118">
        <v>0</v>
      </c>
      <c r="AC33" s="146">
        <v>170.73</v>
      </c>
    </row>
    <row r="34" spans="1:29">
      <c r="A34" s="118" t="s">
        <v>182</v>
      </c>
      <c r="B34" s="118">
        <v>-5</v>
      </c>
      <c r="C34" s="118">
        <v>-0.5</v>
      </c>
      <c r="D34" s="118">
        <v>0</v>
      </c>
      <c r="E34" s="118">
        <v>-230.98</v>
      </c>
      <c r="F34" s="118">
        <v>0</v>
      </c>
      <c r="G34" s="118">
        <v>10.59</v>
      </c>
      <c r="H34" s="118">
        <v>0</v>
      </c>
      <c r="I34" s="118">
        <v>9.6300000000000008</v>
      </c>
      <c r="J34" s="118">
        <v>0</v>
      </c>
      <c r="K34" s="118">
        <v>-0.5</v>
      </c>
      <c r="L34" s="118">
        <v>0</v>
      </c>
      <c r="M34" s="118">
        <v>16.37</v>
      </c>
      <c r="N34" s="118">
        <v>-1.7</v>
      </c>
      <c r="O34" s="118">
        <v>0</v>
      </c>
      <c r="P34" s="118">
        <v>11.55</v>
      </c>
      <c r="Q34" s="118">
        <v>19.260000000000002</v>
      </c>
      <c r="R34" s="118">
        <v>0</v>
      </c>
      <c r="S34" s="118">
        <v>0</v>
      </c>
      <c r="T34" s="118">
        <v>5.78</v>
      </c>
      <c r="U34" s="118">
        <v>0</v>
      </c>
      <c r="V34" s="118">
        <v>-6</v>
      </c>
      <c r="W34" s="118">
        <v>-5.5</v>
      </c>
      <c r="X34" s="118">
        <v>-50</v>
      </c>
      <c r="Y34" s="118">
        <v>0</v>
      </c>
      <c r="Z34" s="118">
        <v>8.67</v>
      </c>
      <c r="AA34" s="118">
        <v>0</v>
      </c>
      <c r="AB34" s="118">
        <v>4.8099999999999996</v>
      </c>
      <c r="AC34" s="146">
        <v>58.74</v>
      </c>
    </row>
    <row r="35" spans="1:29">
      <c r="A35" s="118" t="s">
        <v>183</v>
      </c>
      <c r="B35" s="118">
        <v>-5</v>
      </c>
      <c r="C35" s="118">
        <v>-0.5</v>
      </c>
      <c r="D35" s="118">
        <v>0</v>
      </c>
      <c r="E35" s="118">
        <v>82.8</v>
      </c>
      <c r="F35" s="118">
        <v>0</v>
      </c>
      <c r="G35" s="118">
        <v>10.59</v>
      </c>
      <c r="H35" s="118">
        <v>-1.1000000000000001</v>
      </c>
      <c r="I35" s="118">
        <v>9.6300000000000008</v>
      </c>
      <c r="J35" s="118">
        <v>0</v>
      </c>
      <c r="K35" s="118">
        <v>-0.5</v>
      </c>
      <c r="L35" s="118">
        <v>-15</v>
      </c>
      <c r="M35" s="118">
        <v>0</v>
      </c>
      <c r="N35" s="118">
        <v>-2</v>
      </c>
      <c r="O35" s="118">
        <v>0</v>
      </c>
      <c r="P35" s="118">
        <v>11.55</v>
      </c>
      <c r="Q35" s="118">
        <v>19.260000000000002</v>
      </c>
      <c r="R35" s="118">
        <v>0</v>
      </c>
      <c r="S35" s="118">
        <v>0</v>
      </c>
      <c r="T35" s="118">
        <v>5.78</v>
      </c>
      <c r="U35" s="118">
        <v>0</v>
      </c>
      <c r="V35" s="118">
        <v>-6</v>
      </c>
      <c r="W35" s="118">
        <v>-5.5</v>
      </c>
      <c r="X35" s="118">
        <v>0</v>
      </c>
      <c r="Y35" s="118">
        <v>0</v>
      </c>
      <c r="Z35" s="118">
        <v>3.85</v>
      </c>
      <c r="AA35" s="118">
        <v>28.89</v>
      </c>
      <c r="AB35" s="118">
        <v>4.8099999999999996</v>
      </c>
      <c r="AC35" s="146">
        <v>66.44</v>
      </c>
    </row>
    <row r="36" spans="1:29">
      <c r="A36" s="118" t="s">
        <v>184</v>
      </c>
      <c r="B36" s="118">
        <v>0</v>
      </c>
      <c r="C36" s="118">
        <v>-0.5</v>
      </c>
      <c r="D36" s="118">
        <v>0</v>
      </c>
      <c r="E36" s="118">
        <v>81.39</v>
      </c>
      <c r="F36" s="118">
        <v>0</v>
      </c>
      <c r="G36" s="118">
        <v>10.59</v>
      </c>
      <c r="H36" s="118">
        <v>-1.3</v>
      </c>
      <c r="I36" s="118">
        <v>9.6300000000000008</v>
      </c>
      <c r="J36" s="118">
        <v>0</v>
      </c>
      <c r="K36" s="118">
        <v>-0.5</v>
      </c>
      <c r="L36" s="118">
        <v>0</v>
      </c>
      <c r="M36" s="118">
        <v>0</v>
      </c>
      <c r="N36" s="118">
        <v>-2.2999999999999998</v>
      </c>
      <c r="O36" s="118">
        <v>0</v>
      </c>
      <c r="P36" s="118">
        <v>11.55</v>
      </c>
      <c r="Q36" s="118">
        <v>19.260000000000002</v>
      </c>
      <c r="R36" s="118">
        <v>0</v>
      </c>
      <c r="S36" s="118">
        <v>0</v>
      </c>
      <c r="T36" s="118">
        <v>5.78</v>
      </c>
      <c r="U36" s="118">
        <v>0</v>
      </c>
      <c r="V36" s="118">
        <v>-6</v>
      </c>
      <c r="W36" s="118">
        <v>-4.5</v>
      </c>
      <c r="X36" s="118">
        <v>-10</v>
      </c>
      <c r="Y36" s="118">
        <v>0</v>
      </c>
      <c r="Z36" s="118">
        <v>3.85</v>
      </c>
      <c r="AA36" s="118">
        <v>28.89</v>
      </c>
      <c r="AB36" s="118">
        <v>4.8099999999999996</v>
      </c>
      <c r="AC36" s="146">
        <v>62.59</v>
      </c>
    </row>
    <row r="37" spans="1:29">
      <c r="A37" s="118" t="s">
        <v>185</v>
      </c>
      <c r="B37" s="118">
        <v>0</v>
      </c>
      <c r="C37" s="118">
        <v>-0.5</v>
      </c>
      <c r="D37" s="118">
        <v>0</v>
      </c>
      <c r="E37" s="118">
        <v>129.85</v>
      </c>
      <c r="F37" s="118">
        <v>0</v>
      </c>
      <c r="G37" s="118">
        <v>10.59</v>
      </c>
      <c r="H37" s="118">
        <v>-1.5</v>
      </c>
      <c r="I37" s="118">
        <v>0</v>
      </c>
      <c r="J37" s="118">
        <v>0</v>
      </c>
      <c r="K37" s="118">
        <v>-0.5</v>
      </c>
      <c r="L37" s="118">
        <v>0</v>
      </c>
      <c r="M37" s="118">
        <v>0</v>
      </c>
      <c r="N37" s="118">
        <v>-2.6</v>
      </c>
      <c r="O37" s="118">
        <v>0</v>
      </c>
      <c r="P37" s="118">
        <v>11.55</v>
      </c>
      <c r="Q37" s="118">
        <v>19.260000000000002</v>
      </c>
      <c r="R37" s="118">
        <v>0</v>
      </c>
      <c r="S37" s="118">
        <v>0</v>
      </c>
      <c r="T37" s="118">
        <v>5.78</v>
      </c>
      <c r="U37" s="118">
        <v>0</v>
      </c>
      <c r="V37" s="118">
        <v>-6</v>
      </c>
      <c r="W37" s="118">
        <v>-4.5</v>
      </c>
      <c r="X37" s="118">
        <v>0</v>
      </c>
      <c r="Y37" s="118">
        <v>0</v>
      </c>
      <c r="Z37" s="118">
        <v>3.85</v>
      </c>
      <c r="AA37" s="118">
        <v>28.89</v>
      </c>
      <c r="AB37" s="118">
        <v>0</v>
      </c>
      <c r="AC37" s="146">
        <v>54.89</v>
      </c>
    </row>
    <row r="38" spans="1:29">
      <c r="A38" s="118" t="s">
        <v>186</v>
      </c>
      <c r="B38" s="118">
        <v>0</v>
      </c>
      <c r="C38" s="118">
        <v>-0.5</v>
      </c>
      <c r="D38" s="118">
        <v>0</v>
      </c>
      <c r="E38" s="118">
        <v>135.19999999999999</v>
      </c>
      <c r="F38" s="118">
        <v>0</v>
      </c>
      <c r="G38" s="118">
        <v>10.59</v>
      </c>
      <c r="H38" s="118">
        <v>-0.5</v>
      </c>
      <c r="I38" s="118">
        <v>0</v>
      </c>
      <c r="J38" s="118">
        <v>0</v>
      </c>
      <c r="K38" s="118">
        <v>-0.5</v>
      </c>
      <c r="L38" s="118">
        <v>0</v>
      </c>
      <c r="M38" s="118">
        <v>0</v>
      </c>
      <c r="N38" s="118">
        <v>-2.9</v>
      </c>
      <c r="O38" s="118">
        <v>0</v>
      </c>
      <c r="P38" s="118">
        <v>11.55</v>
      </c>
      <c r="Q38" s="118">
        <v>19.260000000000002</v>
      </c>
      <c r="R38" s="118">
        <v>0</v>
      </c>
      <c r="S38" s="118">
        <v>0</v>
      </c>
      <c r="T38" s="118">
        <v>5.78</v>
      </c>
      <c r="U38" s="118">
        <v>0</v>
      </c>
      <c r="V38" s="118">
        <v>-6</v>
      </c>
      <c r="W38" s="118">
        <v>-4</v>
      </c>
      <c r="X38" s="118">
        <v>0</v>
      </c>
      <c r="Y38" s="118">
        <v>0</v>
      </c>
      <c r="Z38" s="118">
        <v>3.85</v>
      </c>
      <c r="AA38" s="118">
        <v>28.89</v>
      </c>
      <c r="AB38" s="118">
        <v>0</v>
      </c>
      <c r="AC38" s="146">
        <v>56.81</v>
      </c>
    </row>
    <row r="39" spans="1:29">
      <c r="A39" s="118" t="s">
        <v>187</v>
      </c>
      <c r="B39" s="118">
        <v>0</v>
      </c>
      <c r="C39" s="118">
        <v>-0.5</v>
      </c>
      <c r="D39" s="118">
        <v>0</v>
      </c>
      <c r="E39" s="118">
        <v>485.63</v>
      </c>
      <c r="F39" s="118">
        <v>0</v>
      </c>
      <c r="G39" s="118">
        <v>10.59</v>
      </c>
      <c r="H39" s="118">
        <v>-1</v>
      </c>
      <c r="I39" s="118">
        <v>0</v>
      </c>
      <c r="J39" s="118">
        <v>0</v>
      </c>
      <c r="K39" s="118">
        <v>-0.5</v>
      </c>
      <c r="L39" s="118">
        <v>0</v>
      </c>
      <c r="M39" s="118">
        <v>0</v>
      </c>
      <c r="N39" s="118">
        <v>-3.2</v>
      </c>
      <c r="O39" s="118">
        <v>0</v>
      </c>
      <c r="P39" s="118">
        <v>14.44</v>
      </c>
      <c r="Q39" s="118">
        <v>19.260000000000002</v>
      </c>
      <c r="R39" s="118">
        <v>0</v>
      </c>
      <c r="S39" s="118">
        <v>0</v>
      </c>
      <c r="T39" s="118">
        <v>3.85</v>
      </c>
      <c r="U39" s="118">
        <v>0</v>
      </c>
      <c r="V39" s="118">
        <v>0</v>
      </c>
      <c r="W39" s="118">
        <v>-4</v>
      </c>
      <c r="X39" s="118">
        <v>0</v>
      </c>
      <c r="Y39" s="118">
        <v>0</v>
      </c>
      <c r="Z39" s="118">
        <v>3.85</v>
      </c>
      <c r="AA39" s="118">
        <v>28.89</v>
      </c>
      <c r="AB39" s="118">
        <v>4.8099999999999996</v>
      </c>
      <c r="AC39" s="146">
        <v>57.77</v>
      </c>
    </row>
    <row r="40" spans="1:29">
      <c r="A40" s="118" t="s">
        <v>188</v>
      </c>
      <c r="B40" s="118">
        <v>-10</v>
      </c>
      <c r="C40" s="118">
        <v>-0.5</v>
      </c>
      <c r="D40" s="118">
        <v>0</v>
      </c>
      <c r="E40" s="118">
        <v>583.49</v>
      </c>
      <c r="F40" s="118">
        <v>0</v>
      </c>
      <c r="G40" s="118">
        <v>10.59</v>
      </c>
      <c r="H40" s="118">
        <v>-1.2</v>
      </c>
      <c r="I40" s="118">
        <v>0</v>
      </c>
      <c r="J40" s="118">
        <v>0</v>
      </c>
      <c r="K40" s="118">
        <v>-0.5</v>
      </c>
      <c r="L40" s="118">
        <v>0</v>
      </c>
      <c r="M40" s="118">
        <v>0</v>
      </c>
      <c r="N40" s="118">
        <v>-3.2</v>
      </c>
      <c r="O40" s="118">
        <v>0</v>
      </c>
      <c r="P40" s="118">
        <v>14.44</v>
      </c>
      <c r="Q40" s="118">
        <v>19.260000000000002</v>
      </c>
      <c r="R40" s="118">
        <v>0</v>
      </c>
      <c r="S40" s="118">
        <v>0</v>
      </c>
      <c r="T40" s="118">
        <v>3.85</v>
      </c>
      <c r="U40" s="118">
        <v>0</v>
      </c>
      <c r="V40" s="118">
        <v>0</v>
      </c>
      <c r="W40" s="118">
        <v>-4</v>
      </c>
      <c r="X40" s="118">
        <v>0</v>
      </c>
      <c r="Y40" s="118">
        <v>0</v>
      </c>
      <c r="Z40" s="118">
        <v>3.85</v>
      </c>
      <c r="AA40" s="118">
        <v>28.89</v>
      </c>
      <c r="AB40" s="118">
        <v>4.8099999999999996</v>
      </c>
      <c r="AC40" s="146">
        <v>57.77</v>
      </c>
    </row>
    <row r="41" spans="1:29">
      <c r="A41" s="118" t="s">
        <v>189</v>
      </c>
      <c r="B41" s="118">
        <v>0</v>
      </c>
      <c r="C41" s="118">
        <v>-0.5</v>
      </c>
      <c r="D41" s="118">
        <v>0</v>
      </c>
      <c r="E41" s="118">
        <v>602.75</v>
      </c>
      <c r="F41" s="118">
        <v>0</v>
      </c>
      <c r="G41" s="118">
        <v>10.59</v>
      </c>
      <c r="H41" s="118">
        <v>-1.4</v>
      </c>
      <c r="I41" s="118">
        <v>0</v>
      </c>
      <c r="J41" s="118">
        <v>0</v>
      </c>
      <c r="K41" s="118">
        <v>-0.5</v>
      </c>
      <c r="L41" s="118">
        <v>0</v>
      </c>
      <c r="M41" s="118">
        <v>0</v>
      </c>
      <c r="N41" s="118">
        <v>-3.4</v>
      </c>
      <c r="O41" s="118">
        <v>0</v>
      </c>
      <c r="P41" s="118">
        <v>14.44</v>
      </c>
      <c r="Q41" s="118">
        <v>19.260000000000002</v>
      </c>
      <c r="R41" s="118">
        <v>0</v>
      </c>
      <c r="S41" s="118">
        <v>0</v>
      </c>
      <c r="T41" s="118">
        <v>3.85</v>
      </c>
      <c r="U41" s="118">
        <v>0</v>
      </c>
      <c r="V41" s="118">
        <v>0</v>
      </c>
      <c r="W41" s="118">
        <v>-4</v>
      </c>
      <c r="X41" s="118">
        <v>-8</v>
      </c>
      <c r="Y41" s="118">
        <v>0</v>
      </c>
      <c r="Z41" s="118">
        <v>3.85</v>
      </c>
      <c r="AA41" s="118">
        <v>28.89</v>
      </c>
      <c r="AB41" s="118">
        <v>4.8099999999999996</v>
      </c>
      <c r="AC41" s="146">
        <v>57.77</v>
      </c>
    </row>
    <row r="42" spans="1:29">
      <c r="A42" s="118" t="s">
        <v>190</v>
      </c>
      <c r="B42" s="118">
        <v>0</v>
      </c>
      <c r="C42" s="118">
        <v>-0.5</v>
      </c>
      <c r="D42" s="118">
        <v>0</v>
      </c>
      <c r="E42" s="118">
        <v>506.48</v>
      </c>
      <c r="F42" s="118">
        <v>0</v>
      </c>
      <c r="G42" s="118">
        <v>10.59</v>
      </c>
      <c r="H42" s="118">
        <v>-1.4</v>
      </c>
      <c r="I42" s="118">
        <v>0</v>
      </c>
      <c r="J42" s="118">
        <v>0</v>
      </c>
      <c r="K42" s="118">
        <v>-0.5</v>
      </c>
      <c r="L42" s="118">
        <v>0</v>
      </c>
      <c r="M42" s="118">
        <v>0</v>
      </c>
      <c r="N42" s="118">
        <v>-4</v>
      </c>
      <c r="O42" s="118">
        <v>0</v>
      </c>
      <c r="P42" s="118">
        <v>14.44</v>
      </c>
      <c r="Q42" s="118">
        <v>19.260000000000002</v>
      </c>
      <c r="R42" s="118">
        <v>0</v>
      </c>
      <c r="S42" s="118">
        <v>0</v>
      </c>
      <c r="T42" s="118">
        <v>3.85</v>
      </c>
      <c r="U42" s="118">
        <v>0</v>
      </c>
      <c r="V42" s="118">
        <v>0</v>
      </c>
      <c r="W42" s="118">
        <v>-6</v>
      </c>
      <c r="X42" s="118">
        <v>0</v>
      </c>
      <c r="Y42" s="118">
        <v>0</v>
      </c>
      <c r="Z42" s="118">
        <v>3.85</v>
      </c>
      <c r="AA42" s="118">
        <v>28.89</v>
      </c>
      <c r="AB42" s="118">
        <v>4.8099999999999996</v>
      </c>
      <c r="AC42" s="146">
        <v>59.7</v>
      </c>
    </row>
    <row r="43" spans="1:29">
      <c r="A43" s="118" t="s">
        <v>191</v>
      </c>
      <c r="B43" s="118">
        <v>0</v>
      </c>
      <c r="C43" s="118">
        <v>-0.5</v>
      </c>
      <c r="D43" s="118">
        <v>0</v>
      </c>
      <c r="E43" s="118">
        <v>510.37</v>
      </c>
      <c r="F43" s="118">
        <v>12.81</v>
      </c>
      <c r="G43" s="118">
        <v>10.59</v>
      </c>
      <c r="H43" s="118">
        <v>-1.1000000000000001</v>
      </c>
      <c r="I43" s="118">
        <v>0</v>
      </c>
      <c r="J43" s="118">
        <v>0</v>
      </c>
      <c r="K43" s="118">
        <v>-0.5</v>
      </c>
      <c r="L43" s="118">
        <v>0</v>
      </c>
      <c r="M43" s="118">
        <v>0</v>
      </c>
      <c r="N43" s="118">
        <v>0</v>
      </c>
      <c r="O43" s="118">
        <v>0</v>
      </c>
      <c r="P43" s="118">
        <v>14.44</v>
      </c>
      <c r="Q43" s="118">
        <v>10.59</v>
      </c>
      <c r="R43" s="118">
        <v>0</v>
      </c>
      <c r="S43" s="118">
        <v>0</v>
      </c>
      <c r="T43" s="118">
        <v>3.85</v>
      </c>
      <c r="U43" s="118">
        <v>0</v>
      </c>
      <c r="V43" s="118">
        <v>0</v>
      </c>
      <c r="W43" s="118">
        <v>-5</v>
      </c>
      <c r="X43" s="118">
        <v>-10</v>
      </c>
      <c r="Y43" s="118">
        <v>4.8099999999999996</v>
      </c>
      <c r="Z43" s="118">
        <v>3.85</v>
      </c>
      <c r="AA43" s="118">
        <v>38.520000000000003</v>
      </c>
      <c r="AB43" s="118">
        <v>4.8099999999999996</v>
      </c>
      <c r="AC43" s="146">
        <v>80.88</v>
      </c>
    </row>
    <row r="44" spans="1:29">
      <c r="A44" s="118" t="s">
        <v>192</v>
      </c>
      <c r="B44" s="118">
        <v>0</v>
      </c>
      <c r="C44" s="118">
        <v>-0.5</v>
      </c>
      <c r="D44" s="118">
        <v>0</v>
      </c>
      <c r="E44" s="118">
        <v>545.69000000000005</v>
      </c>
      <c r="F44" s="118">
        <v>12.9</v>
      </c>
      <c r="G44" s="118">
        <v>10.59</v>
      </c>
      <c r="H44" s="118">
        <v>-1.2</v>
      </c>
      <c r="I44" s="118">
        <v>0</v>
      </c>
      <c r="J44" s="118">
        <v>0</v>
      </c>
      <c r="K44" s="118">
        <v>-0.5</v>
      </c>
      <c r="L44" s="118">
        <v>0</v>
      </c>
      <c r="M44" s="118">
        <v>0</v>
      </c>
      <c r="N44" s="118">
        <v>-4.7</v>
      </c>
      <c r="O44" s="118">
        <v>0</v>
      </c>
      <c r="P44" s="118">
        <v>14.44</v>
      </c>
      <c r="Q44" s="118">
        <v>10.59</v>
      </c>
      <c r="R44" s="118">
        <v>0</v>
      </c>
      <c r="S44" s="118">
        <v>0</v>
      </c>
      <c r="T44" s="118">
        <v>3.85</v>
      </c>
      <c r="U44" s="118">
        <v>0</v>
      </c>
      <c r="V44" s="118">
        <v>0</v>
      </c>
      <c r="W44" s="118">
        <v>-5</v>
      </c>
      <c r="X44" s="118">
        <v>0</v>
      </c>
      <c r="Y44" s="118">
        <v>4.8099999999999996</v>
      </c>
      <c r="Z44" s="118">
        <v>3.85</v>
      </c>
      <c r="AA44" s="118">
        <v>38.520000000000003</v>
      </c>
      <c r="AB44" s="118">
        <v>4.8099999999999996</v>
      </c>
      <c r="AC44" s="146">
        <v>79.92</v>
      </c>
    </row>
    <row r="45" spans="1:29">
      <c r="A45" s="118" t="s">
        <v>193</v>
      </c>
      <c r="B45" s="118">
        <v>0</v>
      </c>
      <c r="C45" s="118">
        <v>-0.5</v>
      </c>
      <c r="D45" s="118">
        <v>0</v>
      </c>
      <c r="E45" s="118">
        <v>365.09</v>
      </c>
      <c r="F45" s="118">
        <v>0</v>
      </c>
      <c r="G45" s="118">
        <v>10.59</v>
      </c>
      <c r="H45" s="118">
        <v>-1.6</v>
      </c>
      <c r="I45" s="118">
        <v>0</v>
      </c>
      <c r="J45" s="118">
        <v>0</v>
      </c>
      <c r="K45" s="118">
        <v>-0.5</v>
      </c>
      <c r="L45" s="118">
        <v>0</v>
      </c>
      <c r="M45" s="118">
        <v>0</v>
      </c>
      <c r="N45" s="118">
        <v>-4.7</v>
      </c>
      <c r="O45" s="118">
        <v>0</v>
      </c>
      <c r="P45" s="118">
        <v>14.44</v>
      </c>
      <c r="Q45" s="118">
        <v>10.59</v>
      </c>
      <c r="R45" s="118">
        <v>0</v>
      </c>
      <c r="S45" s="118">
        <v>0</v>
      </c>
      <c r="T45" s="118">
        <v>3.85</v>
      </c>
      <c r="U45" s="118">
        <v>0</v>
      </c>
      <c r="V45" s="118">
        <v>0</v>
      </c>
      <c r="W45" s="118">
        <v>-7</v>
      </c>
      <c r="X45" s="118">
        <v>-20</v>
      </c>
      <c r="Y45" s="118">
        <v>0</v>
      </c>
      <c r="Z45" s="118">
        <v>3.85</v>
      </c>
      <c r="AA45" s="118">
        <v>28.89</v>
      </c>
      <c r="AB45" s="118">
        <v>4.8099999999999996</v>
      </c>
      <c r="AC45" s="146">
        <v>79.92</v>
      </c>
    </row>
    <row r="46" spans="1:29">
      <c r="A46" s="118" t="s">
        <v>194</v>
      </c>
      <c r="B46" s="118">
        <v>-10</v>
      </c>
      <c r="C46" s="118">
        <v>-0.5</v>
      </c>
      <c r="D46" s="118">
        <v>0</v>
      </c>
      <c r="E46" s="118">
        <v>410.19</v>
      </c>
      <c r="F46" s="118">
        <v>0</v>
      </c>
      <c r="G46" s="118">
        <v>10.59</v>
      </c>
      <c r="H46" s="118">
        <v>-1.7</v>
      </c>
      <c r="I46" s="118">
        <v>0</v>
      </c>
      <c r="J46" s="118">
        <v>0</v>
      </c>
      <c r="K46" s="118">
        <v>-0.5</v>
      </c>
      <c r="L46" s="118">
        <v>0</v>
      </c>
      <c r="M46" s="118">
        <v>0</v>
      </c>
      <c r="N46" s="118">
        <v>-4.8</v>
      </c>
      <c r="O46" s="118">
        <v>0</v>
      </c>
      <c r="P46" s="118">
        <v>14.44</v>
      </c>
      <c r="Q46" s="118">
        <v>10.59</v>
      </c>
      <c r="R46" s="118">
        <v>0</v>
      </c>
      <c r="S46" s="118">
        <v>0</v>
      </c>
      <c r="T46" s="118">
        <v>3.85</v>
      </c>
      <c r="U46" s="118">
        <v>0</v>
      </c>
      <c r="V46" s="118">
        <v>0</v>
      </c>
      <c r="W46" s="118">
        <v>-4.5</v>
      </c>
      <c r="X46" s="118">
        <v>-20</v>
      </c>
      <c r="Y46" s="118">
        <v>0</v>
      </c>
      <c r="Z46" s="118">
        <v>3.85</v>
      </c>
      <c r="AA46" s="118">
        <v>28.89</v>
      </c>
      <c r="AB46" s="118">
        <v>4.8099999999999996</v>
      </c>
      <c r="AC46" s="146">
        <v>77.03</v>
      </c>
    </row>
    <row r="47" spans="1:29">
      <c r="A47" s="118" t="s">
        <v>195</v>
      </c>
      <c r="B47" s="118">
        <v>0</v>
      </c>
      <c r="C47" s="118">
        <v>-0.5</v>
      </c>
      <c r="D47" s="118">
        <v>0</v>
      </c>
      <c r="E47" s="118">
        <v>504.4</v>
      </c>
      <c r="F47" s="118">
        <v>0</v>
      </c>
      <c r="G47" s="118">
        <v>10.59</v>
      </c>
      <c r="H47" s="118">
        <v>-1.8</v>
      </c>
      <c r="I47" s="118">
        <v>0</v>
      </c>
      <c r="J47" s="118">
        <v>0</v>
      </c>
      <c r="K47" s="118">
        <v>-0.5</v>
      </c>
      <c r="L47" s="118">
        <v>0</v>
      </c>
      <c r="M47" s="118">
        <v>0</v>
      </c>
      <c r="N47" s="118">
        <v>-4.5999999999999996</v>
      </c>
      <c r="O47" s="118">
        <v>0</v>
      </c>
      <c r="P47" s="118">
        <v>14.44</v>
      </c>
      <c r="Q47" s="118">
        <v>5.78</v>
      </c>
      <c r="R47" s="118">
        <v>0</v>
      </c>
      <c r="S47" s="118">
        <v>0</v>
      </c>
      <c r="T47" s="118">
        <v>3.85</v>
      </c>
      <c r="U47" s="118">
        <v>0</v>
      </c>
      <c r="V47" s="118">
        <v>0</v>
      </c>
      <c r="W47" s="118">
        <v>-4.5</v>
      </c>
      <c r="X47" s="118">
        <v>0</v>
      </c>
      <c r="Y47" s="118">
        <v>0</v>
      </c>
      <c r="Z47" s="118">
        <v>3.85</v>
      </c>
      <c r="AA47" s="118">
        <v>28.89</v>
      </c>
      <c r="AB47" s="118">
        <v>4.8099999999999996</v>
      </c>
      <c r="AC47" s="146">
        <v>72.22</v>
      </c>
    </row>
    <row r="48" spans="1:29">
      <c r="A48" s="118" t="s">
        <v>196</v>
      </c>
      <c r="B48" s="118">
        <v>0</v>
      </c>
      <c r="C48" s="118">
        <v>-0.5</v>
      </c>
      <c r="D48" s="118">
        <v>0</v>
      </c>
      <c r="E48" s="118">
        <v>509.23</v>
      </c>
      <c r="F48" s="118">
        <v>0</v>
      </c>
      <c r="G48" s="118">
        <v>10.59</v>
      </c>
      <c r="H48" s="118">
        <v>-1.8</v>
      </c>
      <c r="I48" s="118">
        <v>0</v>
      </c>
      <c r="J48" s="118">
        <v>0</v>
      </c>
      <c r="K48" s="118">
        <v>-0.5</v>
      </c>
      <c r="L48" s="118">
        <v>0</v>
      </c>
      <c r="M48" s="118">
        <v>0</v>
      </c>
      <c r="N48" s="118">
        <v>-4.5999999999999996</v>
      </c>
      <c r="O48" s="118">
        <v>0</v>
      </c>
      <c r="P48" s="118">
        <v>14.44</v>
      </c>
      <c r="Q48" s="118">
        <v>5.78</v>
      </c>
      <c r="R48" s="118">
        <v>0</v>
      </c>
      <c r="S48" s="118">
        <v>0</v>
      </c>
      <c r="T48" s="118">
        <v>3.85</v>
      </c>
      <c r="U48" s="118">
        <v>0</v>
      </c>
      <c r="V48" s="118">
        <v>0</v>
      </c>
      <c r="W48" s="118">
        <v>-8</v>
      </c>
      <c r="X48" s="118">
        <v>0</v>
      </c>
      <c r="Y48" s="118">
        <v>0</v>
      </c>
      <c r="Z48" s="118">
        <v>3.85</v>
      </c>
      <c r="AA48" s="118">
        <v>28.89</v>
      </c>
      <c r="AB48" s="118">
        <v>4.8099999999999996</v>
      </c>
      <c r="AC48" s="146">
        <v>72.22</v>
      </c>
    </row>
    <row r="49" spans="1:29">
      <c r="A49" s="118" t="s">
        <v>197</v>
      </c>
      <c r="B49" s="118">
        <v>0</v>
      </c>
      <c r="C49" s="118">
        <v>-0.5</v>
      </c>
      <c r="D49" s="118">
        <v>0</v>
      </c>
      <c r="E49" s="118">
        <v>664.44</v>
      </c>
      <c r="F49" s="118">
        <v>11.75</v>
      </c>
      <c r="G49" s="118">
        <v>10.59</v>
      </c>
      <c r="H49" s="118">
        <v>-1.19</v>
      </c>
      <c r="I49" s="118">
        <v>0</v>
      </c>
      <c r="J49" s="118">
        <v>0</v>
      </c>
      <c r="K49" s="118">
        <v>-0.5</v>
      </c>
      <c r="L49" s="118">
        <v>0</v>
      </c>
      <c r="M49" s="118">
        <v>0</v>
      </c>
      <c r="N49" s="118">
        <v>0</v>
      </c>
      <c r="O49" s="118">
        <v>0</v>
      </c>
      <c r="P49" s="118">
        <v>14.44</v>
      </c>
      <c r="Q49" s="118">
        <v>5.78</v>
      </c>
      <c r="R49" s="118">
        <v>0</v>
      </c>
      <c r="S49" s="118">
        <v>0</v>
      </c>
      <c r="T49" s="118">
        <v>3.85</v>
      </c>
      <c r="U49" s="118">
        <v>0</v>
      </c>
      <c r="V49" s="118">
        <v>0</v>
      </c>
      <c r="W49" s="118">
        <v>-3.5</v>
      </c>
      <c r="X49" s="118">
        <v>-10</v>
      </c>
      <c r="Y49" s="118">
        <v>4.8099999999999996</v>
      </c>
      <c r="Z49" s="118">
        <v>3.85</v>
      </c>
      <c r="AA49" s="118">
        <v>28.89</v>
      </c>
      <c r="AB49" s="118">
        <v>4.8099999999999996</v>
      </c>
      <c r="AC49" s="146">
        <v>72.22</v>
      </c>
    </row>
    <row r="50" spans="1:29">
      <c r="A50" s="118" t="s">
        <v>198</v>
      </c>
      <c r="B50" s="118">
        <v>0</v>
      </c>
      <c r="C50" s="118">
        <v>-0.5</v>
      </c>
      <c r="D50" s="118">
        <v>0</v>
      </c>
      <c r="E50" s="118">
        <v>664.45</v>
      </c>
      <c r="F50" s="118">
        <v>12.04</v>
      </c>
      <c r="G50" s="118">
        <v>10.59</v>
      </c>
      <c r="H50" s="118">
        <v>-0.77</v>
      </c>
      <c r="I50" s="118">
        <v>0</v>
      </c>
      <c r="J50" s="118">
        <v>0</v>
      </c>
      <c r="K50" s="118">
        <v>-0.5</v>
      </c>
      <c r="L50" s="118">
        <v>0</v>
      </c>
      <c r="M50" s="118">
        <v>0</v>
      </c>
      <c r="N50" s="118">
        <v>0</v>
      </c>
      <c r="O50" s="118">
        <v>0</v>
      </c>
      <c r="P50" s="118">
        <v>14.44</v>
      </c>
      <c r="Q50" s="118">
        <v>5.78</v>
      </c>
      <c r="R50" s="118">
        <v>0</v>
      </c>
      <c r="S50" s="118">
        <v>0</v>
      </c>
      <c r="T50" s="118">
        <v>3.85</v>
      </c>
      <c r="U50" s="118">
        <v>0</v>
      </c>
      <c r="V50" s="118">
        <v>0</v>
      </c>
      <c r="W50" s="118">
        <v>-2.2799999999999998</v>
      </c>
      <c r="X50" s="118">
        <v>0</v>
      </c>
      <c r="Y50" s="118">
        <v>4.8099999999999996</v>
      </c>
      <c r="Z50" s="118">
        <v>3.85</v>
      </c>
      <c r="AA50" s="118">
        <v>28.89</v>
      </c>
      <c r="AB50" s="118">
        <v>4.8099999999999996</v>
      </c>
      <c r="AC50" s="146">
        <v>72.22</v>
      </c>
    </row>
    <row r="51" spans="1:29">
      <c r="A51" s="118" t="s">
        <v>199</v>
      </c>
      <c r="B51" s="118">
        <v>0</v>
      </c>
      <c r="C51" s="118">
        <v>-0.5</v>
      </c>
      <c r="D51" s="118">
        <v>0</v>
      </c>
      <c r="E51" s="118">
        <v>671.75</v>
      </c>
      <c r="F51" s="118">
        <v>12.33</v>
      </c>
      <c r="G51" s="118">
        <v>10.59</v>
      </c>
      <c r="H51" s="118">
        <v>0</v>
      </c>
      <c r="I51" s="118">
        <v>0</v>
      </c>
      <c r="J51" s="118">
        <v>0</v>
      </c>
      <c r="K51" s="118">
        <v>-0.5</v>
      </c>
      <c r="L51" s="118">
        <v>0</v>
      </c>
      <c r="M51" s="118">
        <v>0</v>
      </c>
      <c r="N51" s="118">
        <v>0</v>
      </c>
      <c r="O51" s="118">
        <v>0</v>
      </c>
      <c r="P51" s="118">
        <v>14.44</v>
      </c>
      <c r="Q51" s="118">
        <v>5.78</v>
      </c>
      <c r="R51" s="118">
        <v>0</v>
      </c>
      <c r="S51" s="118">
        <v>0</v>
      </c>
      <c r="T51" s="118">
        <v>3.85</v>
      </c>
      <c r="U51" s="118">
        <v>0</v>
      </c>
      <c r="V51" s="118">
        <v>0</v>
      </c>
      <c r="W51" s="118">
        <v>0</v>
      </c>
      <c r="X51" s="118">
        <v>-30</v>
      </c>
      <c r="Y51" s="118">
        <v>4.8099999999999996</v>
      </c>
      <c r="Z51" s="118">
        <v>3.85</v>
      </c>
      <c r="AA51" s="118">
        <v>28.89</v>
      </c>
      <c r="AB51" s="118">
        <v>4.8099999999999996</v>
      </c>
      <c r="AC51" s="146">
        <v>72.22</v>
      </c>
    </row>
    <row r="52" spans="1:29">
      <c r="A52" s="118" t="s">
        <v>200</v>
      </c>
      <c r="B52" s="118">
        <v>0</v>
      </c>
      <c r="C52" s="118">
        <v>-0.5</v>
      </c>
      <c r="D52" s="118">
        <v>0</v>
      </c>
      <c r="E52" s="118">
        <v>671.2</v>
      </c>
      <c r="F52" s="118">
        <v>13.19</v>
      </c>
      <c r="G52" s="118">
        <v>10.59</v>
      </c>
      <c r="H52" s="118">
        <v>0</v>
      </c>
      <c r="I52" s="118">
        <v>0</v>
      </c>
      <c r="J52" s="118">
        <v>0</v>
      </c>
      <c r="K52" s="118">
        <v>-0.5</v>
      </c>
      <c r="L52" s="118">
        <v>0</v>
      </c>
      <c r="M52" s="118">
        <v>0</v>
      </c>
      <c r="N52" s="118">
        <v>0</v>
      </c>
      <c r="O52" s="118">
        <v>0</v>
      </c>
      <c r="P52" s="118">
        <v>14.44</v>
      </c>
      <c r="Q52" s="118">
        <v>5.78</v>
      </c>
      <c r="R52" s="118">
        <v>0</v>
      </c>
      <c r="S52" s="118">
        <v>0</v>
      </c>
      <c r="T52" s="118">
        <v>3.85</v>
      </c>
      <c r="U52" s="118">
        <v>0</v>
      </c>
      <c r="V52" s="118">
        <v>0</v>
      </c>
      <c r="W52" s="118">
        <v>0</v>
      </c>
      <c r="X52" s="118">
        <v>0</v>
      </c>
      <c r="Y52" s="118">
        <v>4.8099999999999996</v>
      </c>
      <c r="Z52" s="118">
        <v>3.85</v>
      </c>
      <c r="AA52" s="118">
        <v>28.89</v>
      </c>
      <c r="AB52" s="118">
        <v>4.8099999999999996</v>
      </c>
      <c r="AC52" s="146">
        <v>72.22</v>
      </c>
    </row>
    <row r="53" spans="1:29">
      <c r="A53" s="118" t="s">
        <v>201</v>
      </c>
      <c r="B53" s="118">
        <v>0</v>
      </c>
      <c r="C53" s="118">
        <v>-0.5</v>
      </c>
      <c r="D53" s="118">
        <v>0</v>
      </c>
      <c r="E53" s="118">
        <v>576.88</v>
      </c>
      <c r="F53" s="118">
        <v>12.42</v>
      </c>
      <c r="G53" s="118">
        <v>10.59</v>
      </c>
      <c r="H53" s="118">
        <v>0</v>
      </c>
      <c r="I53" s="118">
        <v>0</v>
      </c>
      <c r="J53" s="118">
        <v>0</v>
      </c>
      <c r="K53" s="118">
        <v>-0.5</v>
      </c>
      <c r="L53" s="118">
        <v>0</v>
      </c>
      <c r="M53" s="118">
        <v>0</v>
      </c>
      <c r="N53" s="118">
        <v>0</v>
      </c>
      <c r="O53" s="118">
        <v>0</v>
      </c>
      <c r="P53" s="118">
        <v>14.44</v>
      </c>
      <c r="Q53" s="118">
        <v>5.78</v>
      </c>
      <c r="R53" s="118">
        <v>0</v>
      </c>
      <c r="S53" s="118">
        <v>0</v>
      </c>
      <c r="T53" s="118">
        <v>3.85</v>
      </c>
      <c r="U53" s="118">
        <v>0</v>
      </c>
      <c r="V53" s="118">
        <v>0</v>
      </c>
      <c r="W53" s="118">
        <v>0</v>
      </c>
      <c r="X53" s="118">
        <v>-1.1200000000000001</v>
      </c>
      <c r="Y53" s="118">
        <v>4.8099999999999996</v>
      </c>
      <c r="Z53" s="118">
        <v>3.85</v>
      </c>
      <c r="AA53" s="118">
        <v>28.89</v>
      </c>
      <c r="AB53" s="118">
        <v>4.8099999999999996</v>
      </c>
      <c r="AC53" s="146">
        <v>52</v>
      </c>
    </row>
    <row r="54" spans="1:29">
      <c r="A54" s="118" t="s">
        <v>202</v>
      </c>
      <c r="B54" s="118">
        <v>0</v>
      </c>
      <c r="C54" s="118">
        <v>-0.47</v>
      </c>
      <c r="D54" s="118">
        <v>0</v>
      </c>
      <c r="E54" s="118">
        <v>577.66</v>
      </c>
      <c r="F54" s="118">
        <v>7.9</v>
      </c>
      <c r="G54" s="118">
        <v>10.59</v>
      </c>
      <c r="H54" s="118">
        <v>0</v>
      </c>
      <c r="I54" s="118">
        <v>0</v>
      </c>
      <c r="J54" s="118">
        <v>0</v>
      </c>
      <c r="K54" s="118">
        <v>0</v>
      </c>
      <c r="L54" s="118">
        <v>0</v>
      </c>
      <c r="M54" s="118">
        <v>0</v>
      </c>
      <c r="N54" s="118">
        <v>0</v>
      </c>
      <c r="O54" s="118">
        <v>0</v>
      </c>
      <c r="P54" s="118">
        <v>14.44</v>
      </c>
      <c r="Q54" s="118">
        <v>5.78</v>
      </c>
      <c r="R54" s="118">
        <v>0</v>
      </c>
      <c r="S54" s="118">
        <v>0</v>
      </c>
      <c r="T54" s="118">
        <v>3.85</v>
      </c>
      <c r="U54" s="118">
        <v>0</v>
      </c>
      <c r="V54" s="118">
        <v>0</v>
      </c>
      <c r="W54" s="118">
        <v>0</v>
      </c>
      <c r="X54" s="118">
        <v>0</v>
      </c>
      <c r="Y54" s="118">
        <v>4.8099999999999996</v>
      </c>
      <c r="Z54" s="118">
        <v>3.85</v>
      </c>
      <c r="AA54" s="118">
        <v>28.89</v>
      </c>
      <c r="AB54" s="118">
        <v>4.8099999999999996</v>
      </c>
      <c r="AC54" s="146">
        <v>52</v>
      </c>
    </row>
    <row r="55" spans="1:29">
      <c r="A55" s="118" t="s">
        <v>203</v>
      </c>
      <c r="B55" s="118">
        <v>0</v>
      </c>
      <c r="C55" s="118">
        <v>-0.81</v>
      </c>
      <c r="D55" s="118">
        <v>0</v>
      </c>
      <c r="E55" s="118">
        <v>433.24</v>
      </c>
      <c r="F55" s="118">
        <v>9.34</v>
      </c>
      <c r="G55" s="118">
        <v>10.59</v>
      </c>
      <c r="H55" s="118">
        <v>0</v>
      </c>
      <c r="I55" s="118">
        <v>0</v>
      </c>
      <c r="J55" s="118">
        <v>0</v>
      </c>
      <c r="K55" s="118">
        <v>0</v>
      </c>
      <c r="L55" s="118">
        <v>0</v>
      </c>
      <c r="M55" s="118">
        <v>0</v>
      </c>
      <c r="N55" s="118">
        <v>0</v>
      </c>
      <c r="O55" s="118">
        <v>0</v>
      </c>
      <c r="P55" s="118">
        <v>14.44</v>
      </c>
      <c r="Q55" s="118">
        <v>5.78</v>
      </c>
      <c r="R55" s="118">
        <v>0</v>
      </c>
      <c r="S55" s="118">
        <v>0</v>
      </c>
      <c r="T55" s="118">
        <v>3.85</v>
      </c>
      <c r="U55" s="118">
        <v>0</v>
      </c>
      <c r="V55" s="118">
        <v>0</v>
      </c>
      <c r="W55" s="118">
        <v>0</v>
      </c>
      <c r="X55" s="118">
        <v>0</v>
      </c>
      <c r="Y55" s="118">
        <v>4.8099999999999996</v>
      </c>
      <c r="Z55" s="118">
        <v>3.85</v>
      </c>
      <c r="AA55" s="118">
        <v>19.260000000000002</v>
      </c>
      <c r="AB55" s="118">
        <v>4.8099999999999996</v>
      </c>
      <c r="AC55" s="146">
        <v>52</v>
      </c>
    </row>
    <row r="56" spans="1:29">
      <c r="A56" s="118" t="s">
        <v>204</v>
      </c>
      <c r="B56" s="118">
        <v>0</v>
      </c>
      <c r="C56" s="118">
        <v>-0.81</v>
      </c>
      <c r="D56" s="118">
        <v>0</v>
      </c>
      <c r="E56" s="118">
        <v>433.23</v>
      </c>
      <c r="F56" s="118">
        <v>10.5</v>
      </c>
      <c r="G56" s="118">
        <v>10.59</v>
      </c>
      <c r="H56" s="118">
        <v>0</v>
      </c>
      <c r="I56" s="118">
        <v>0</v>
      </c>
      <c r="J56" s="118">
        <v>0</v>
      </c>
      <c r="K56" s="118">
        <v>0</v>
      </c>
      <c r="L56" s="118">
        <v>0</v>
      </c>
      <c r="M56" s="118">
        <v>0</v>
      </c>
      <c r="N56" s="118">
        <v>0</v>
      </c>
      <c r="O56" s="118">
        <v>0</v>
      </c>
      <c r="P56" s="118">
        <v>14.44</v>
      </c>
      <c r="Q56" s="118">
        <v>5.78</v>
      </c>
      <c r="R56" s="118">
        <v>0</v>
      </c>
      <c r="S56" s="118">
        <v>0</v>
      </c>
      <c r="T56" s="118">
        <v>3.85</v>
      </c>
      <c r="U56" s="118">
        <v>0</v>
      </c>
      <c r="V56" s="118">
        <v>0</v>
      </c>
      <c r="W56" s="118">
        <v>0</v>
      </c>
      <c r="X56" s="118">
        <v>0</v>
      </c>
      <c r="Y56" s="118">
        <v>4.8099999999999996</v>
      </c>
      <c r="Z56" s="118">
        <v>3.85</v>
      </c>
      <c r="AA56" s="118">
        <v>19.260000000000002</v>
      </c>
      <c r="AB56" s="118">
        <v>4.8099999999999996</v>
      </c>
      <c r="AC56" s="146">
        <v>52</v>
      </c>
    </row>
    <row r="57" spans="1:29">
      <c r="A57" s="118" t="s">
        <v>205</v>
      </c>
      <c r="B57" s="118">
        <v>0</v>
      </c>
      <c r="C57" s="118">
        <v>-0.68</v>
      </c>
      <c r="D57" s="118">
        <v>0</v>
      </c>
      <c r="E57" s="118">
        <v>577.67999999999995</v>
      </c>
      <c r="F57" s="118">
        <v>9.24</v>
      </c>
      <c r="G57" s="118">
        <v>10.59</v>
      </c>
      <c r="H57" s="118">
        <v>0</v>
      </c>
      <c r="I57" s="118">
        <v>0</v>
      </c>
      <c r="J57" s="118">
        <v>0</v>
      </c>
      <c r="K57" s="118">
        <v>0</v>
      </c>
      <c r="L57" s="118">
        <v>0</v>
      </c>
      <c r="M57" s="118">
        <v>0</v>
      </c>
      <c r="N57" s="118">
        <v>0</v>
      </c>
      <c r="O57" s="118">
        <v>0</v>
      </c>
      <c r="P57" s="118">
        <v>16.37</v>
      </c>
      <c r="Q57" s="118">
        <v>5.78</v>
      </c>
      <c r="R57" s="118">
        <v>0</v>
      </c>
      <c r="S57" s="118">
        <v>0</v>
      </c>
      <c r="T57" s="118">
        <v>3.85</v>
      </c>
      <c r="U57" s="118">
        <v>0</v>
      </c>
      <c r="V57" s="118">
        <v>0</v>
      </c>
      <c r="W57" s="118">
        <v>0</v>
      </c>
      <c r="X57" s="118">
        <v>0</v>
      </c>
      <c r="Y57" s="118">
        <v>4.8099999999999996</v>
      </c>
      <c r="Z57" s="118">
        <v>3.85</v>
      </c>
      <c r="AA57" s="118">
        <v>9.6300000000000008</v>
      </c>
      <c r="AB57" s="118">
        <v>4.8099999999999996</v>
      </c>
      <c r="AC57" s="146">
        <v>52</v>
      </c>
    </row>
    <row r="58" spans="1:29">
      <c r="A58" s="118" t="s">
        <v>206</v>
      </c>
      <c r="B58" s="118">
        <v>0</v>
      </c>
      <c r="C58" s="118">
        <v>-0.95</v>
      </c>
      <c r="D58" s="118">
        <v>0</v>
      </c>
      <c r="E58" s="118">
        <v>577.66999999999996</v>
      </c>
      <c r="F58" s="118">
        <v>10.01</v>
      </c>
      <c r="G58" s="118">
        <v>10.59</v>
      </c>
      <c r="H58" s="118">
        <v>0</v>
      </c>
      <c r="I58" s="118">
        <v>0</v>
      </c>
      <c r="J58" s="118">
        <v>0</v>
      </c>
      <c r="K58" s="118">
        <v>0</v>
      </c>
      <c r="L58" s="118">
        <v>0</v>
      </c>
      <c r="M58" s="118">
        <v>0</v>
      </c>
      <c r="N58" s="118">
        <v>0</v>
      </c>
      <c r="O58" s="118">
        <v>0</v>
      </c>
      <c r="P58" s="118">
        <v>16.37</v>
      </c>
      <c r="Q58" s="118">
        <v>5.78</v>
      </c>
      <c r="R58" s="118">
        <v>0</v>
      </c>
      <c r="S58" s="118">
        <v>0</v>
      </c>
      <c r="T58" s="118">
        <v>3.85</v>
      </c>
      <c r="U58" s="118">
        <v>0</v>
      </c>
      <c r="V58" s="118">
        <v>0</v>
      </c>
      <c r="W58" s="118">
        <v>0</v>
      </c>
      <c r="X58" s="118">
        <v>0</v>
      </c>
      <c r="Y58" s="118">
        <v>4.8099999999999996</v>
      </c>
      <c r="Z58" s="118">
        <v>3.85</v>
      </c>
      <c r="AA58" s="118">
        <v>9.6300000000000008</v>
      </c>
      <c r="AB58" s="118">
        <v>4.8099999999999996</v>
      </c>
      <c r="AC58" s="146">
        <v>51.03</v>
      </c>
    </row>
    <row r="59" spans="1:29">
      <c r="A59" s="118" t="s">
        <v>207</v>
      </c>
      <c r="B59" s="118">
        <v>0</v>
      </c>
      <c r="C59" s="118">
        <v>-1</v>
      </c>
      <c r="D59" s="118">
        <v>0</v>
      </c>
      <c r="E59" s="118">
        <v>671.76</v>
      </c>
      <c r="F59" s="118">
        <v>9.44</v>
      </c>
      <c r="G59" s="118">
        <v>10.59</v>
      </c>
      <c r="H59" s="118">
        <v>0</v>
      </c>
      <c r="I59" s="118">
        <v>0</v>
      </c>
      <c r="J59" s="118">
        <v>0</v>
      </c>
      <c r="K59" s="118">
        <v>-0.5</v>
      </c>
      <c r="L59" s="118">
        <v>0</v>
      </c>
      <c r="M59" s="118">
        <v>0</v>
      </c>
      <c r="N59" s="118">
        <v>0</v>
      </c>
      <c r="O59" s="118">
        <v>0</v>
      </c>
      <c r="P59" s="118">
        <v>16.37</v>
      </c>
      <c r="Q59" s="118">
        <v>10.59</v>
      </c>
      <c r="R59" s="118">
        <v>0</v>
      </c>
      <c r="S59" s="118">
        <v>0</v>
      </c>
      <c r="T59" s="118">
        <v>3.85</v>
      </c>
      <c r="U59" s="118">
        <v>0</v>
      </c>
      <c r="V59" s="118">
        <v>0</v>
      </c>
      <c r="W59" s="118">
        <v>0</v>
      </c>
      <c r="X59" s="118">
        <v>0</v>
      </c>
      <c r="Y59" s="118">
        <v>4.8099999999999996</v>
      </c>
      <c r="Z59" s="118">
        <v>3.85</v>
      </c>
      <c r="AA59" s="118">
        <v>0</v>
      </c>
      <c r="AB59" s="118">
        <v>4.8099999999999996</v>
      </c>
      <c r="AC59" s="146">
        <v>61.63</v>
      </c>
    </row>
    <row r="60" spans="1:29">
      <c r="A60" s="118" t="s">
        <v>208</v>
      </c>
      <c r="B60" s="118">
        <v>0</v>
      </c>
      <c r="C60" s="118">
        <v>-1</v>
      </c>
      <c r="D60" s="118">
        <v>0</v>
      </c>
      <c r="E60" s="118">
        <v>765.56</v>
      </c>
      <c r="F60" s="118">
        <v>11.27</v>
      </c>
      <c r="G60" s="118">
        <v>10.59</v>
      </c>
      <c r="H60" s="118">
        <v>0</v>
      </c>
      <c r="I60" s="118">
        <v>0</v>
      </c>
      <c r="J60" s="118">
        <v>0</v>
      </c>
      <c r="K60" s="118">
        <v>-0.5</v>
      </c>
      <c r="L60" s="118">
        <v>0</v>
      </c>
      <c r="M60" s="118">
        <v>0</v>
      </c>
      <c r="N60" s="118">
        <v>0</v>
      </c>
      <c r="O60" s="118">
        <v>0</v>
      </c>
      <c r="P60" s="118">
        <v>16.37</v>
      </c>
      <c r="Q60" s="118">
        <v>10.59</v>
      </c>
      <c r="R60" s="118">
        <v>0</v>
      </c>
      <c r="S60" s="118">
        <v>0</v>
      </c>
      <c r="T60" s="118">
        <v>3.85</v>
      </c>
      <c r="U60" s="118">
        <v>0</v>
      </c>
      <c r="V60" s="118">
        <v>0</v>
      </c>
      <c r="W60" s="118">
        <v>0</v>
      </c>
      <c r="X60" s="118">
        <v>0</v>
      </c>
      <c r="Y60" s="118">
        <v>4.8099999999999996</v>
      </c>
      <c r="Z60" s="118">
        <v>3.85</v>
      </c>
      <c r="AA60" s="118">
        <v>0</v>
      </c>
      <c r="AB60" s="118">
        <v>4.8099999999999996</v>
      </c>
      <c r="AC60" s="146">
        <v>61.63</v>
      </c>
    </row>
    <row r="61" spans="1:29">
      <c r="A61" s="118" t="s">
        <v>209</v>
      </c>
      <c r="B61" s="118">
        <v>0</v>
      </c>
      <c r="C61" s="118">
        <v>-1</v>
      </c>
      <c r="D61" s="118">
        <v>0</v>
      </c>
      <c r="E61" s="118">
        <v>1097.79</v>
      </c>
      <c r="F61" s="118">
        <v>10.11</v>
      </c>
      <c r="G61" s="118">
        <v>10.59</v>
      </c>
      <c r="H61" s="118">
        <v>-0.28999999999999998</v>
      </c>
      <c r="I61" s="118">
        <v>0</v>
      </c>
      <c r="J61" s="118">
        <v>0</v>
      </c>
      <c r="K61" s="118">
        <v>-0.5</v>
      </c>
      <c r="L61" s="118">
        <v>0</v>
      </c>
      <c r="M61" s="118">
        <v>0</v>
      </c>
      <c r="N61" s="118">
        <v>0</v>
      </c>
      <c r="O61" s="118">
        <v>0</v>
      </c>
      <c r="P61" s="118">
        <v>16.37</v>
      </c>
      <c r="Q61" s="118">
        <v>10.59</v>
      </c>
      <c r="R61" s="118">
        <v>0</v>
      </c>
      <c r="S61" s="118">
        <v>0</v>
      </c>
      <c r="T61" s="118">
        <v>3.85</v>
      </c>
      <c r="U61" s="118">
        <v>0</v>
      </c>
      <c r="V61" s="118">
        <v>0</v>
      </c>
      <c r="W61" s="118">
        <v>-0.9</v>
      </c>
      <c r="X61" s="118">
        <v>-20</v>
      </c>
      <c r="Y61" s="118">
        <v>4.8099999999999996</v>
      </c>
      <c r="Z61" s="118">
        <v>3.85</v>
      </c>
      <c r="AA61" s="118">
        <v>0</v>
      </c>
      <c r="AB61" s="118">
        <v>4.8099999999999996</v>
      </c>
      <c r="AC61" s="146">
        <v>54.89</v>
      </c>
    </row>
    <row r="62" spans="1:29">
      <c r="A62" s="118" t="s">
        <v>210</v>
      </c>
      <c r="B62" s="118">
        <v>0</v>
      </c>
      <c r="C62" s="118">
        <v>-1</v>
      </c>
      <c r="D62" s="118">
        <v>0</v>
      </c>
      <c r="E62" s="118">
        <v>1056</v>
      </c>
      <c r="F62" s="118">
        <v>12.9</v>
      </c>
      <c r="G62" s="118">
        <v>10.59</v>
      </c>
      <c r="H62" s="118">
        <v>-1.2</v>
      </c>
      <c r="I62" s="118">
        <v>0</v>
      </c>
      <c r="J62" s="118">
        <v>0</v>
      </c>
      <c r="K62" s="118">
        <v>-0.5</v>
      </c>
      <c r="L62" s="118">
        <v>0</v>
      </c>
      <c r="M62" s="118">
        <v>0</v>
      </c>
      <c r="N62" s="118">
        <v>-3</v>
      </c>
      <c r="O62" s="118">
        <v>0</v>
      </c>
      <c r="P62" s="118">
        <v>16.37</v>
      </c>
      <c r="Q62" s="118">
        <v>10.59</v>
      </c>
      <c r="R62" s="118">
        <v>0</v>
      </c>
      <c r="S62" s="118">
        <v>0</v>
      </c>
      <c r="T62" s="118">
        <v>3.85</v>
      </c>
      <c r="U62" s="118">
        <v>0</v>
      </c>
      <c r="V62" s="118">
        <v>0</v>
      </c>
      <c r="W62" s="118">
        <v>-4.5</v>
      </c>
      <c r="X62" s="118">
        <v>0</v>
      </c>
      <c r="Y62" s="118">
        <v>4.8099999999999996</v>
      </c>
      <c r="Z62" s="118">
        <v>3.85</v>
      </c>
      <c r="AA62" s="118">
        <v>0</v>
      </c>
      <c r="AB62" s="118">
        <v>4.8099999999999996</v>
      </c>
      <c r="AC62" s="146">
        <v>61.63</v>
      </c>
    </row>
    <row r="63" spans="1:29">
      <c r="A63" s="118" t="s">
        <v>211</v>
      </c>
      <c r="B63" s="118">
        <v>0</v>
      </c>
      <c r="C63" s="118">
        <v>-1</v>
      </c>
      <c r="D63" s="118">
        <v>0</v>
      </c>
      <c r="E63" s="118">
        <v>1153.25</v>
      </c>
      <c r="F63" s="118">
        <v>0</v>
      </c>
      <c r="G63" s="118">
        <v>10.59</v>
      </c>
      <c r="H63" s="118">
        <v>-1.1000000000000001</v>
      </c>
      <c r="I63" s="118">
        <v>0</v>
      </c>
      <c r="J63" s="118">
        <v>0</v>
      </c>
      <c r="K63" s="118">
        <v>-0.5</v>
      </c>
      <c r="L63" s="118">
        <v>0</v>
      </c>
      <c r="M63" s="118">
        <v>0</v>
      </c>
      <c r="N63" s="118">
        <v>-2.8</v>
      </c>
      <c r="O63" s="118">
        <v>0</v>
      </c>
      <c r="P63" s="118">
        <v>16.37</v>
      </c>
      <c r="Q63" s="118">
        <v>10.59</v>
      </c>
      <c r="R63" s="118">
        <v>0</v>
      </c>
      <c r="S63" s="118">
        <v>0</v>
      </c>
      <c r="T63" s="118">
        <v>3.85</v>
      </c>
      <c r="U63" s="118">
        <v>0</v>
      </c>
      <c r="V63" s="118">
        <v>0</v>
      </c>
      <c r="W63" s="118">
        <v>-4.5</v>
      </c>
      <c r="X63" s="118">
        <v>-40</v>
      </c>
      <c r="Y63" s="118">
        <v>0</v>
      </c>
      <c r="Z63" s="118">
        <v>3.85</v>
      </c>
      <c r="AA63" s="118">
        <v>0</v>
      </c>
      <c r="AB63" s="118">
        <v>4.8099999999999996</v>
      </c>
      <c r="AC63" s="146">
        <v>61.63</v>
      </c>
    </row>
    <row r="64" spans="1:29">
      <c r="A64" s="118" t="s">
        <v>212</v>
      </c>
      <c r="B64" s="118">
        <v>-10</v>
      </c>
      <c r="C64" s="118">
        <v>-1</v>
      </c>
      <c r="D64" s="118">
        <v>0</v>
      </c>
      <c r="E64" s="118">
        <v>1147.22</v>
      </c>
      <c r="F64" s="118">
        <v>0</v>
      </c>
      <c r="G64" s="118">
        <v>10.59</v>
      </c>
      <c r="H64" s="118">
        <v>-1</v>
      </c>
      <c r="I64" s="118">
        <v>0</v>
      </c>
      <c r="J64" s="118">
        <v>0</v>
      </c>
      <c r="K64" s="118">
        <v>-0.5</v>
      </c>
      <c r="L64" s="118">
        <v>0</v>
      </c>
      <c r="M64" s="118">
        <v>0</v>
      </c>
      <c r="N64" s="118">
        <v>-2.6</v>
      </c>
      <c r="O64" s="118">
        <v>0</v>
      </c>
      <c r="P64" s="118">
        <v>16.37</v>
      </c>
      <c r="Q64" s="118">
        <v>10.59</v>
      </c>
      <c r="R64" s="118">
        <v>0</v>
      </c>
      <c r="S64" s="118">
        <v>0</v>
      </c>
      <c r="T64" s="118">
        <v>3.85</v>
      </c>
      <c r="U64" s="118">
        <v>0</v>
      </c>
      <c r="V64" s="118">
        <v>0</v>
      </c>
      <c r="W64" s="118">
        <v>-4.5</v>
      </c>
      <c r="X64" s="118">
        <v>-40</v>
      </c>
      <c r="Y64" s="118">
        <v>0</v>
      </c>
      <c r="Z64" s="118">
        <v>3.85</v>
      </c>
      <c r="AA64" s="118">
        <v>0</v>
      </c>
      <c r="AB64" s="118">
        <v>4.8099999999999996</v>
      </c>
      <c r="AC64" s="146">
        <v>61.63</v>
      </c>
    </row>
    <row r="65" spans="1:29">
      <c r="A65" s="118" t="s">
        <v>213</v>
      </c>
      <c r="B65" s="118">
        <v>0</v>
      </c>
      <c r="C65" s="118">
        <v>-1</v>
      </c>
      <c r="D65" s="118">
        <v>0</v>
      </c>
      <c r="E65" s="118">
        <v>1145.48</v>
      </c>
      <c r="F65" s="118">
        <v>0</v>
      </c>
      <c r="G65" s="118">
        <v>10.59</v>
      </c>
      <c r="H65" s="118">
        <v>-0.9</v>
      </c>
      <c r="I65" s="118">
        <v>0</v>
      </c>
      <c r="J65" s="118">
        <v>0</v>
      </c>
      <c r="K65" s="118">
        <v>-0.5</v>
      </c>
      <c r="L65" s="118">
        <v>0</v>
      </c>
      <c r="M65" s="118">
        <v>0</v>
      </c>
      <c r="N65" s="118">
        <v>-2.2999999999999998</v>
      </c>
      <c r="O65" s="118">
        <v>0</v>
      </c>
      <c r="P65" s="118">
        <v>16.37</v>
      </c>
      <c r="Q65" s="118">
        <v>10.59</v>
      </c>
      <c r="R65" s="118">
        <v>0</v>
      </c>
      <c r="S65" s="118">
        <v>0</v>
      </c>
      <c r="T65" s="118">
        <v>3.85</v>
      </c>
      <c r="U65" s="118">
        <v>0</v>
      </c>
      <c r="V65" s="118">
        <v>0</v>
      </c>
      <c r="W65" s="118">
        <v>-4.8</v>
      </c>
      <c r="X65" s="118">
        <v>-30</v>
      </c>
      <c r="Y65" s="118">
        <v>0</v>
      </c>
      <c r="Z65" s="118">
        <v>3.85</v>
      </c>
      <c r="AA65" s="118">
        <v>0</v>
      </c>
      <c r="AB65" s="118">
        <v>4.8099999999999996</v>
      </c>
      <c r="AC65" s="146">
        <v>51.23</v>
      </c>
    </row>
    <row r="66" spans="1:29">
      <c r="A66" s="118" t="s">
        <v>214</v>
      </c>
      <c r="B66" s="118">
        <v>0</v>
      </c>
      <c r="C66" s="118">
        <v>-1</v>
      </c>
      <c r="D66" s="118">
        <v>0</v>
      </c>
      <c r="E66" s="118">
        <v>1056.9100000000001</v>
      </c>
      <c r="F66" s="118">
        <v>0</v>
      </c>
      <c r="G66" s="118">
        <v>10.59</v>
      </c>
      <c r="H66" s="118">
        <v>0</v>
      </c>
      <c r="I66" s="118">
        <v>0</v>
      </c>
      <c r="J66" s="118">
        <v>0</v>
      </c>
      <c r="K66" s="118">
        <v>-0.5</v>
      </c>
      <c r="L66" s="118">
        <v>-15</v>
      </c>
      <c r="M66" s="118">
        <v>0</v>
      </c>
      <c r="N66" s="118">
        <v>-2.1</v>
      </c>
      <c r="O66" s="118">
        <v>0</v>
      </c>
      <c r="P66" s="118">
        <v>16.37</v>
      </c>
      <c r="Q66" s="118">
        <v>10.59</v>
      </c>
      <c r="R66" s="118">
        <v>0</v>
      </c>
      <c r="S66" s="118">
        <v>0</v>
      </c>
      <c r="T66" s="118">
        <v>3.85</v>
      </c>
      <c r="U66" s="118">
        <v>0</v>
      </c>
      <c r="V66" s="118">
        <v>0</v>
      </c>
      <c r="W66" s="118">
        <v>-4.8</v>
      </c>
      <c r="X66" s="118">
        <v>-40</v>
      </c>
      <c r="Y66" s="118">
        <v>0</v>
      </c>
      <c r="Z66" s="118">
        <v>3.85</v>
      </c>
      <c r="AA66" s="118">
        <v>0</v>
      </c>
      <c r="AB66" s="118">
        <v>4.8099999999999996</v>
      </c>
      <c r="AC66" s="146">
        <v>51.23</v>
      </c>
    </row>
    <row r="67" spans="1:29">
      <c r="A67" s="118" t="s">
        <v>215</v>
      </c>
      <c r="B67" s="118">
        <v>0</v>
      </c>
      <c r="C67" s="118">
        <v>-1</v>
      </c>
      <c r="D67" s="118">
        <v>0</v>
      </c>
      <c r="E67" s="118">
        <v>522.62</v>
      </c>
      <c r="F67" s="118">
        <v>0</v>
      </c>
      <c r="G67" s="118">
        <v>10.59</v>
      </c>
      <c r="H67" s="118">
        <v>-0.7</v>
      </c>
      <c r="I67" s="118">
        <v>0</v>
      </c>
      <c r="J67" s="118">
        <v>0</v>
      </c>
      <c r="K67" s="118">
        <v>-0.5</v>
      </c>
      <c r="L67" s="118">
        <v>0</v>
      </c>
      <c r="M67" s="118">
        <v>19.260000000000002</v>
      </c>
      <c r="N67" s="118">
        <v>-1.8</v>
      </c>
      <c r="O67" s="118">
        <v>0</v>
      </c>
      <c r="P67" s="118">
        <v>16.37</v>
      </c>
      <c r="Q67" s="118">
        <v>0</v>
      </c>
      <c r="R67" s="118">
        <v>0</v>
      </c>
      <c r="S67" s="118">
        <v>0</v>
      </c>
      <c r="T67" s="118">
        <v>3.85</v>
      </c>
      <c r="U67" s="118">
        <v>0</v>
      </c>
      <c r="V67" s="118">
        <v>0</v>
      </c>
      <c r="W67" s="118">
        <v>-4.8</v>
      </c>
      <c r="X67" s="118">
        <v>-40</v>
      </c>
      <c r="Y67" s="118">
        <v>0</v>
      </c>
      <c r="Z67" s="118">
        <v>8.67</v>
      </c>
      <c r="AA67" s="118">
        <v>0</v>
      </c>
      <c r="AB67" s="118">
        <v>4.8099999999999996</v>
      </c>
      <c r="AC67" s="146">
        <v>51.42</v>
      </c>
    </row>
    <row r="68" spans="1:29">
      <c r="A68" s="118" t="s">
        <v>216</v>
      </c>
      <c r="B68" s="118">
        <v>0</v>
      </c>
      <c r="C68" s="118">
        <v>-1</v>
      </c>
      <c r="D68" s="118">
        <v>0</v>
      </c>
      <c r="E68" s="118">
        <v>428.48</v>
      </c>
      <c r="F68" s="118">
        <v>0</v>
      </c>
      <c r="G68" s="118">
        <v>10.59</v>
      </c>
      <c r="H68" s="118">
        <v>-0.5</v>
      </c>
      <c r="I68" s="118">
        <v>9.6300000000000008</v>
      </c>
      <c r="J68" s="118">
        <v>0</v>
      </c>
      <c r="K68" s="118">
        <v>-0.5</v>
      </c>
      <c r="L68" s="118">
        <v>0</v>
      </c>
      <c r="M68" s="118">
        <v>19.260000000000002</v>
      </c>
      <c r="N68" s="118">
        <v>-1.5</v>
      </c>
      <c r="O68" s="118">
        <v>0</v>
      </c>
      <c r="P68" s="118">
        <v>11.55</v>
      </c>
      <c r="Q68" s="118">
        <v>0</v>
      </c>
      <c r="R68" s="118">
        <v>0</v>
      </c>
      <c r="S68" s="118">
        <v>0</v>
      </c>
      <c r="T68" s="118">
        <v>3.85</v>
      </c>
      <c r="U68" s="118">
        <v>0</v>
      </c>
      <c r="V68" s="118">
        <v>0</v>
      </c>
      <c r="W68" s="118">
        <v>-6.5</v>
      </c>
      <c r="X68" s="118">
        <v>-30</v>
      </c>
      <c r="Y68" s="118">
        <v>0</v>
      </c>
      <c r="Z68" s="118">
        <v>8.67</v>
      </c>
      <c r="AA68" s="118">
        <v>0</v>
      </c>
      <c r="AB68" s="118">
        <v>4.8099999999999996</v>
      </c>
      <c r="AC68" s="146">
        <v>52</v>
      </c>
    </row>
    <row r="69" spans="1:29">
      <c r="A69" s="118" t="s">
        <v>217</v>
      </c>
      <c r="B69" s="118">
        <v>0</v>
      </c>
      <c r="C69" s="118">
        <v>-0.5</v>
      </c>
      <c r="D69" s="118">
        <v>0</v>
      </c>
      <c r="E69" s="118">
        <v>160.71</v>
      </c>
      <c r="F69" s="118">
        <v>0</v>
      </c>
      <c r="G69" s="118">
        <v>10.59</v>
      </c>
      <c r="H69" s="118">
        <v>-0.6</v>
      </c>
      <c r="I69" s="118">
        <v>9.6300000000000008</v>
      </c>
      <c r="J69" s="118">
        <v>0</v>
      </c>
      <c r="K69" s="118">
        <v>-0.5</v>
      </c>
      <c r="L69" s="118">
        <v>0</v>
      </c>
      <c r="M69" s="118">
        <v>19.260000000000002</v>
      </c>
      <c r="N69" s="118">
        <v>-1.3</v>
      </c>
      <c r="O69" s="118">
        <v>-0.5</v>
      </c>
      <c r="P69" s="118">
        <v>11.55</v>
      </c>
      <c r="Q69" s="118">
        <v>0</v>
      </c>
      <c r="R69" s="118">
        <v>0</v>
      </c>
      <c r="S69" s="118">
        <v>0</v>
      </c>
      <c r="T69" s="118">
        <v>3.85</v>
      </c>
      <c r="U69" s="118">
        <v>0</v>
      </c>
      <c r="V69" s="118">
        <v>0</v>
      </c>
      <c r="W69" s="118">
        <v>-6.5</v>
      </c>
      <c r="X69" s="118">
        <v>0</v>
      </c>
      <c r="Y69" s="118">
        <v>0</v>
      </c>
      <c r="Z69" s="118">
        <v>8.67</v>
      </c>
      <c r="AA69" s="118">
        <v>0</v>
      </c>
      <c r="AB69" s="118">
        <v>4.8099999999999996</v>
      </c>
      <c r="AC69" s="146">
        <v>51.23</v>
      </c>
    </row>
    <row r="70" spans="1:29">
      <c r="A70" s="118" t="s">
        <v>218</v>
      </c>
      <c r="B70" s="118">
        <v>0</v>
      </c>
      <c r="C70" s="118">
        <v>-0.5</v>
      </c>
      <c r="D70" s="118">
        <v>0</v>
      </c>
      <c r="E70" s="118">
        <v>147.38</v>
      </c>
      <c r="F70" s="118">
        <v>0</v>
      </c>
      <c r="G70" s="118">
        <v>10.59</v>
      </c>
      <c r="H70" s="118">
        <v>-0.5</v>
      </c>
      <c r="I70" s="118">
        <v>0</v>
      </c>
      <c r="J70" s="118">
        <v>0</v>
      </c>
      <c r="K70" s="118">
        <v>-0.5</v>
      </c>
      <c r="L70" s="118">
        <v>0</v>
      </c>
      <c r="M70" s="118">
        <v>19.260000000000002</v>
      </c>
      <c r="N70" s="118">
        <v>-0.9</v>
      </c>
      <c r="O70" s="118">
        <v>-0.5</v>
      </c>
      <c r="P70" s="118">
        <v>11.55</v>
      </c>
      <c r="Q70" s="118">
        <v>0</v>
      </c>
      <c r="R70" s="118">
        <v>0</v>
      </c>
      <c r="S70" s="118">
        <v>0</v>
      </c>
      <c r="T70" s="118">
        <v>3.85</v>
      </c>
      <c r="U70" s="118">
        <v>0</v>
      </c>
      <c r="V70" s="118">
        <v>0</v>
      </c>
      <c r="W70" s="118">
        <v>-5</v>
      </c>
      <c r="X70" s="118">
        <v>-20</v>
      </c>
      <c r="Y70" s="118">
        <v>0</v>
      </c>
      <c r="Z70" s="118">
        <v>8.67</v>
      </c>
      <c r="AA70" s="118">
        <v>0</v>
      </c>
      <c r="AB70" s="118">
        <v>0</v>
      </c>
      <c r="AC70" s="146">
        <v>51.9</v>
      </c>
    </row>
    <row r="71" spans="1:29">
      <c r="A71" s="118" t="s">
        <v>219</v>
      </c>
      <c r="B71" s="118">
        <v>0</v>
      </c>
      <c r="C71" s="118">
        <v>-0.2</v>
      </c>
      <c r="D71" s="118">
        <v>0</v>
      </c>
      <c r="E71" s="118">
        <v>54.83</v>
      </c>
      <c r="F71" s="118">
        <v>0</v>
      </c>
      <c r="G71" s="118">
        <v>10.59</v>
      </c>
      <c r="H71" s="118">
        <v>0</v>
      </c>
      <c r="I71" s="118">
        <v>0</v>
      </c>
      <c r="J71" s="118">
        <v>0</v>
      </c>
      <c r="K71" s="118">
        <v>-0.5</v>
      </c>
      <c r="L71" s="118">
        <v>0</v>
      </c>
      <c r="M71" s="118">
        <v>19.260000000000002</v>
      </c>
      <c r="N71" s="118">
        <v>-0.6</v>
      </c>
      <c r="O71" s="118">
        <v>-2</v>
      </c>
      <c r="P71" s="118">
        <v>11.55</v>
      </c>
      <c r="Q71" s="118">
        <v>0</v>
      </c>
      <c r="R71" s="118">
        <v>0</v>
      </c>
      <c r="S71" s="118">
        <v>0</v>
      </c>
      <c r="T71" s="118">
        <v>19.260000000000002</v>
      </c>
      <c r="U71" s="118">
        <v>0</v>
      </c>
      <c r="V71" s="118">
        <v>0</v>
      </c>
      <c r="W71" s="118">
        <v>-5</v>
      </c>
      <c r="X71" s="118">
        <v>-20</v>
      </c>
      <c r="Y71" s="118">
        <v>0</v>
      </c>
      <c r="Z71" s="118">
        <v>8.67</v>
      </c>
      <c r="AA71" s="118">
        <v>0</v>
      </c>
      <c r="AB71" s="118">
        <v>0</v>
      </c>
      <c r="AC71" s="146">
        <v>51.8</v>
      </c>
    </row>
    <row r="72" spans="1:29">
      <c r="A72" s="118" t="s">
        <v>220</v>
      </c>
      <c r="B72" s="118">
        <v>0</v>
      </c>
      <c r="C72" s="118">
        <v>-0.2</v>
      </c>
      <c r="D72" s="118">
        <v>0</v>
      </c>
      <c r="E72" s="118">
        <v>5.32</v>
      </c>
      <c r="F72" s="118">
        <v>0</v>
      </c>
      <c r="G72" s="118">
        <v>10.59</v>
      </c>
      <c r="H72" s="118">
        <v>0</v>
      </c>
      <c r="I72" s="118">
        <v>0</v>
      </c>
      <c r="J72" s="118">
        <v>0</v>
      </c>
      <c r="K72" s="118">
        <v>-0.5</v>
      </c>
      <c r="L72" s="118">
        <v>0</v>
      </c>
      <c r="M72" s="118">
        <v>19.260000000000002</v>
      </c>
      <c r="N72" s="118">
        <v>-0.4</v>
      </c>
      <c r="O72" s="118">
        <v>-2</v>
      </c>
      <c r="P72" s="118">
        <v>11.55</v>
      </c>
      <c r="Q72" s="118">
        <v>0</v>
      </c>
      <c r="R72" s="118">
        <v>0</v>
      </c>
      <c r="S72" s="118">
        <v>0</v>
      </c>
      <c r="T72" s="118">
        <v>19.260000000000002</v>
      </c>
      <c r="U72" s="118">
        <v>0</v>
      </c>
      <c r="V72" s="118">
        <v>0</v>
      </c>
      <c r="W72" s="118">
        <v>-4.2</v>
      </c>
      <c r="X72" s="118">
        <v>0</v>
      </c>
      <c r="Y72" s="118">
        <v>0</v>
      </c>
      <c r="Z72" s="118">
        <v>8.67</v>
      </c>
      <c r="AA72" s="118">
        <v>0</v>
      </c>
      <c r="AB72" s="118">
        <v>0</v>
      </c>
      <c r="AC72" s="146">
        <v>51.42</v>
      </c>
    </row>
    <row r="73" spans="1:29">
      <c r="A73" s="118" t="s">
        <v>221</v>
      </c>
      <c r="B73" s="118">
        <v>0</v>
      </c>
      <c r="C73" s="118">
        <v>-0.2</v>
      </c>
      <c r="D73" s="118">
        <v>0</v>
      </c>
      <c r="E73" s="118">
        <v>385.16</v>
      </c>
      <c r="F73" s="118">
        <v>0</v>
      </c>
      <c r="G73" s="118">
        <v>10.59</v>
      </c>
      <c r="H73" s="118">
        <v>0</v>
      </c>
      <c r="I73" s="118">
        <v>0</v>
      </c>
      <c r="J73" s="118">
        <v>0</v>
      </c>
      <c r="K73" s="118">
        <v>-0.7</v>
      </c>
      <c r="L73" s="118">
        <v>0</v>
      </c>
      <c r="M73" s="118">
        <v>19.260000000000002</v>
      </c>
      <c r="N73" s="118">
        <v>-0.1</v>
      </c>
      <c r="O73" s="118">
        <v>-2</v>
      </c>
      <c r="P73" s="118">
        <v>11.55</v>
      </c>
      <c r="Q73" s="118">
        <v>0</v>
      </c>
      <c r="R73" s="118">
        <v>0</v>
      </c>
      <c r="S73" s="118">
        <v>0</v>
      </c>
      <c r="T73" s="118">
        <v>19.260000000000002</v>
      </c>
      <c r="U73" s="118">
        <v>0</v>
      </c>
      <c r="V73" s="118">
        <v>0</v>
      </c>
      <c r="W73" s="118">
        <v>-4.2</v>
      </c>
      <c r="X73" s="118">
        <v>0</v>
      </c>
      <c r="Y73" s="118">
        <v>0</v>
      </c>
      <c r="Z73" s="118">
        <v>8.67</v>
      </c>
      <c r="AA73" s="118">
        <v>0</v>
      </c>
      <c r="AB73" s="118">
        <v>0</v>
      </c>
      <c r="AC73" s="146">
        <v>13.48</v>
      </c>
    </row>
    <row r="74" spans="1:29">
      <c r="A74" s="118" t="s">
        <v>222</v>
      </c>
      <c r="B74" s="118">
        <v>0</v>
      </c>
      <c r="C74" s="118">
        <v>-0.2</v>
      </c>
      <c r="D74" s="118">
        <v>0</v>
      </c>
      <c r="E74" s="118">
        <v>388.79</v>
      </c>
      <c r="F74" s="118">
        <v>0</v>
      </c>
      <c r="G74" s="118">
        <v>10.59</v>
      </c>
      <c r="H74" s="118">
        <v>0</v>
      </c>
      <c r="I74" s="118">
        <v>0</v>
      </c>
      <c r="J74" s="118">
        <v>0</v>
      </c>
      <c r="K74" s="118">
        <v>-0.7</v>
      </c>
      <c r="L74" s="118">
        <v>0</v>
      </c>
      <c r="M74" s="118">
        <v>19.260000000000002</v>
      </c>
      <c r="N74" s="118">
        <v>0</v>
      </c>
      <c r="O74" s="118">
        <v>-2</v>
      </c>
      <c r="P74" s="118">
        <v>11.55</v>
      </c>
      <c r="Q74" s="118">
        <v>0</v>
      </c>
      <c r="R74" s="118">
        <v>0</v>
      </c>
      <c r="S74" s="118">
        <v>0</v>
      </c>
      <c r="T74" s="118">
        <v>19.260000000000002</v>
      </c>
      <c r="U74" s="118">
        <v>0</v>
      </c>
      <c r="V74" s="118">
        <v>0</v>
      </c>
      <c r="W74" s="118">
        <v>-4.2</v>
      </c>
      <c r="X74" s="118">
        <v>-10</v>
      </c>
      <c r="Y74" s="118">
        <v>0</v>
      </c>
      <c r="Z74" s="118">
        <v>8.67</v>
      </c>
      <c r="AA74" s="118">
        <v>0</v>
      </c>
      <c r="AB74" s="118">
        <v>0</v>
      </c>
      <c r="AC74" s="146">
        <v>51.8</v>
      </c>
    </row>
    <row r="75" spans="1:29">
      <c r="A75" s="118" t="s">
        <v>223</v>
      </c>
      <c r="B75" s="118">
        <v>0</v>
      </c>
      <c r="C75" s="118">
        <v>-0.2</v>
      </c>
      <c r="D75" s="118">
        <v>0</v>
      </c>
      <c r="E75" s="118">
        <v>304.95</v>
      </c>
      <c r="F75" s="118">
        <v>19.260000000000002</v>
      </c>
      <c r="G75" s="118">
        <v>10.59</v>
      </c>
      <c r="H75" s="118">
        <v>0</v>
      </c>
      <c r="I75" s="118">
        <v>9.6300000000000008</v>
      </c>
      <c r="J75" s="118">
        <v>0</v>
      </c>
      <c r="K75" s="118">
        <v>-0.7</v>
      </c>
      <c r="L75" s="118">
        <v>0</v>
      </c>
      <c r="M75" s="118">
        <v>19.260000000000002</v>
      </c>
      <c r="N75" s="118">
        <v>0</v>
      </c>
      <c r="O75" s="118">
        <v>0</v>
      </c>
      <c r="P75" s="118">
        <v>16.37</v>
      </c>
      <c r="Q75" s="118">
        <v>0</v>
      </c>
      <c r="R75" s="118">
        <v>0</v>
      </c>
      <c r="S75" s="118">
        <v>0</v>
      </c>
      <c r="T75" s="118">
        <v>19.260000000000002</v>
      </c>
      <c r="U75" s="118">
        <v>0</v>
      </c>
      <c r="V75" s="118">
        <v>0</v>
      </c>
      <c r="W75" s="118">
        <v>0</v>
      </c>
      <c r="X75" s="118">
        <v>0</v>
      </c>
      <c r="Y75" s="118">
        <v>4.8099999999999996</v>
      </c>
      <c r="Z75" s="118">
        <v>8.67</v>
      </c>
      <c r="AA75" s="118">
        <v>0</v>
      </c>
      <c r="AB75" s="118">
        <v>4.8099999999999996</v>
      </c>
      <c r="AC75" s="146">
        <v>52</v>
      </c>
    </row>
    <row r="76" spans="1:29">
      <c r="A76" s="118" t="s">
        <v>224</v>
      </c>
      <c r="B76" s="118">
        <v>0</v>
      </c>
      <c r="C76" s="118">
        <v>-0.2</v>
      </c>
      <c r="D76" s="118">
        <v>0</v>
      </c>
      <c r="E76" s="118">
        <v>628.82000000000005</v>
      </c>
      <c r="F76" s="118">
        <v>0</v>
      </c>
      <c r="G76" s="118">
        <v>10.59</v>
      </c>
      <c r="H76" s="118">
        <v>0</v>
      </c>
      <c r="I76" s="118">
        <v>0</v>
      </c>
      <c r="J76" s="118">
        <v>0</v>
      </c>
      <c r="K76" s="118">
        <v>-0.7</v>
      </c>
      <c r="L76" s="118">
        <v>0</v>
      </c>
      <c r="M76" s="118">
        <v>19.260000000000002</v>
      </c>
      <c r="N76" s="118">
        <v>0.39</v>
      </c>
      <c r="O76" s="118">
        <v>0</v>
      </c>
      <c r="P76" s="118">
        <v>11.55</v>
      </c>
      <c r="Q76" s="118">
        <v>0</v>
      </c>
      <c r="R76" s="118">
        <v>0</v>
      </c>
      <c r="S76" s="118">
        <v>0</v>
      </c>
      <c r="T76" s="118">
        <v>19.260000000000002</v>
      </c>
      <c r="U76" s="118">
        <v>0</v>
      </c>
      <c r="V76" s="118">
        <v>0</v>
      </c>
      <c r="W76" s="118">
        <v>0</v>
      </c>
      <c r="X76" s="118">
        <v>-10</v>
      </c>
      <c r="Y76" s="118">
        <v>0</v>
      </c>
      <c r="Z76" s="118">
        <v>8.67</v>
      </c>
      <c r="AA76" s="118">
        <v>0</v>
      </c>
      <c r="AB76" s="118">
        <v>0</v>
      </c>
      <c r="AC76" s="146">
        <v>266.05</v>
      </c>
    </row>
    <row r="77" spans="1:29">
      <c r="A77" s="118" t="s">
        <v>225</v>
      </c>
      <c r="B77" s="118">
        <v>0</v>
      </c>
      <c r="C77" s="118">
        <v>-0.2</v>
      </c>
      <c r="D77" s="118">
        <v>0</v>
      </c>
      <c r="E77" s="118">
        <v>607.58000000000004</v>
      </c>
      <c r="F77" s="118">
        <v>0</v>
      </c>
      <c r="G77" s="118">
        <v>10.59</v>
      </c>
      <c r="H77" s="118">
        <v>0</v>
      </c>
      <c r="I77" s="118">
        <v>0</v>
      </c>
      <c r="J77" s="118">
        <v>0</v>
      </c>
      <c r="K77" s="118">
        <v>-0.7</v>
      </c>
      <c r="L77" s="118">
        <v>0</v>
      </c>
      <c r="M77" s="118">
        <v>16.37</v>
      </c>
      <c r="N77" s="118">
        <v>0</v>
      </c>
      <c r="O77" s="118">
        <v>0</v>
      </c>
      <c r="P77" s="118">
        <v>16.37</v>
      </c>
      <c r="Q77" s="118">
        <v>0</v>
      </c>
      <c r="R77" s="118">
        <v>0</v>
      </c>
      <c r="S77" s="118">
        <v>-2</v>
      </c>
      <c r="T77" s="118">
        <v>19.260000000000002</v>
      </c>
      <c r="U77" s="118">
        <v>0</v>
      </c>
      <c r="V77" s="118">
        <v>0</v>
      </c>
      <c r="W77" s="118">
        <v>0</v>
      </c>
      <c r="X77" s="118">
        <v>-35</v>
      </c>
      <c r="Y77" s="118">
        <v>0</v>
      </c>
      <c r="Z77" s="118">
        <v>8.67</v>
      </c>
      <c r="AA77" s="118">
        <v>0</v>
      </c>
      <c r="AB77" s="118">
        <v>0</v>
      </c>
      <c r="AC77" s="146">
        <v>0</v>
      </c>
    </row>
    <row r="78" spans="1:29">
      <c r="A78" s="118" t="s">
        <v>226</v>
      </c>
      <c r="B78" s="118">
        <v>0</v>
      </c>
      <c r="C78" s="118">
        <v>-0.2</v>
      </c>
      <c r="D78" s="118">
        <v>0</v>
      </c>
      <c r="E78" s="118">
        <v>328.28</v>
      </c>
      <c r="F78" s="118">
        <v>0</v>
      </c>
      <c r="G78" s="118">
        <v>0</v>
      </c>
      <c r="H78" s="118">
        <v>0</v>
      </c>
      <c r="I78" s="118">
        <v>0</v>
      </c>
      <c r="J78" s="118">
        <v>0</v>
      </c>
      <c r="K78" s="118">
        <v>-0.7</v>
      </c>
      <c r="L78" s="118">
        <v>0</v>
      </c>
      <c r="M78" s="118">
        <v>16.37</v>
      </c>
      <c r="N78" s="118">
        <v>0</v>
      </c>
      <c r="O78" s="118">
        <v>0</v>
      </c>
      <c r="P78" s="118">
        <v>16.37</v>
      </c>
      <c r="Q78" s="118">
        <v>0</v>
      </c>
      <c r="R78" s="118">
        <v>0</v>
      </c>
      <c r="S78" s="118">
        <v>-2</v>
      </c>
      <c r="T78" s="118">
        <v>0</v>
      </c>
      <c r="U78" s="118">
        <v>0</v>
      </c>
      <c r="V78" s="118">
        <v>0</v>
      </c>
      <c r="W78" s="118">
        <v>0</v>
      </c>
      <c r="X78" s="118">
        <v>-30</v>
      </c>
      <c r="Y78" s="118">
        <v>0</v>
      </c>
      <c r="Z78" s="118">
        <v>0</v>
      </c>
      <c r="AA78" s="118">
        <v>0</v>
      </c>
      <c r="AB78" s="118">
        <v>0</v>
      </c>
      <c r="AC78" s="146">
        <v>0</v>
      </c>
    </row>
    <row r="79" spans="1:29">
      <c r="A79" s="118" t="s">
        <v>227</v>
      </c>
      <c r="B79" s="118">
        <v>0</v>
      </c>
      <c r="C79" s="118">
        <v>-0.2</v>
      </c>
      <c r="D79" s="118">
        <v>-1.2</v>
      </c>
      <c r="E79" s="118">
        <v>337.02</v>
      </c>
      <c r="F79" s="118">
        <v>0</v>
      </c>
      <c r="G79" s="118">
        <v>0</v>
      </c>
      <c r="H79" s="118">
        <v>0</v>
      </c>
      <c r="I79" s="118">
        <v>0</v>
      </c>
      <c r="J79" s="118">
        <v>0</v>
      </c>
      <c r="K79" s="118">
        <v>-0.7</v>
      </c>
      <c r="L79" s="118">
        <v>0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-2</v>
      </c>
      <c r="T79" s="118">
        <v>0</v>
      </c>
      <c r="U79" s="118">
        <v>0</v>
      </c>
      <c r="V79" s="118">
        <v>0</v>
      </c>
      <c r="W79" s="118">
        <v>0</v>
      </c>
      <c r="X79" s="118">
        <v>0</v>
      </c>
      <c r="Y79" s="118">
        <v>0</v>
      </c>
      <c r="Z79" s="118">
        <v>0</v>
      </c>
      <c r="AA79" s="118">
        <v>0</v>
      </c>
      <c r="AB79" s="118">
        <v>0</v>
      </c>
      <c r="AC79" s="146">
        <v>0</v>
      </c>
    </row>
    <row r="80" spans="1:29">
      <c r="A80" s="118" t="s">
        <v>228</v>
      </c>
      <c r="B80" s="118">
        <v>0</v>
      </c>
      <c r="C80" s="118">
        <v>-0.2</v>
      </c>
      <c r="D80" s="118">
        <v>-1.2</v>
      </c>
      <c r="E80" s="118">
        <v>337.01</v>
      </c>
      <c r="F80" s="118">
        <v>0</v>
      </c>
      <c r="G80" s="118">
        <v>0</v>
      </c>
      <c r="H80" s="118">
        <v>0</v>
      </c>
      <c r="I80" s="118">
        <v>0</v>
      </c>
      <c r="J80" s="118">
        <v>0</v>
      </c>
      <c r="K80" s="118">
        <v>-0.7</v>
      </c>
      <c r="L80" s="118">
        <v>0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-2</v>
      </c>
      <c r="T80" s="118">
        <v>0</v>
      </c>
      <c r="U80" s="118">
        <v>0</v>
      </c>
      <c r="V80" s="118">
        <v>0</v>
      </c>
      <c r="W80" s="118">
        <v>0</v>
      </c>
      <c r="X80" s="118">
        <v>0</v>
      </c>
      <c r="Y80" s="118">
        <v>0</v>
      </c>
      <c r="Z80" s="118">
        <v>0</v>
      </c>
      <c r="AA80" s="118">
        <v>0</v>
      </c>
      <c r="AB80" s="118">
        <v>0</v>
      </c>
      <c r="AC80" s="146">
        <v>191.04</v>
      </c>
    </row>
    <row r="81" spans="1:29">
      <c r="A81" s="118" t="s">
        <v>229</v>
      </c>
      <c r="B81" s="118">
        <v>0</v>
      </c>
      <c r="C81" s="118">
        <v>-0.2</v>
      </c>
      <c r="D81" s="118">
        <v>-1.3</v>
      </c>
      <c r="E81" s="118">
        <v>433.31</v>
      </c>
      <c r="F81" s="118">
        <v>0</v>
      </c>
      <c r="G81" s="118">
        <v>0</v>
      </c>
      <c r="H81" s="118">
        <v>0</v>
      </c>
      <c r="I81" s="118">
        <v>0</v>
      </c>
      <c r="J81" s="118">
        <v>0</v>
      </c>
      <c r="K81" s="118">
        <v>-0.7</v>
      </c>
      <c r="L81" s="118">
        <v>0</v>
      </c>
      <c r="M81" s="118">
        <v>0</v>
      </c>
      <c r="N81" s="118">
        <v>0</v>
      </c>
      <c r="O81" s="118">
        <v>-2</v>
      </c>
      <c r="P81" s="118">
        <v>0</v>
      </c>
      <c r="Q81" s="118">
        <v>0</v>
      </c>
      <c r="R81" s="118">
        <v>0</v>
      </c>
      <c r="S81" s="118">
        <v>-2</v>
      </c>
      <c r="T81" s="118">
        <v>0</v>
      </c>
      <c r="U81" s="118">
        <v>0</v>
      </c>
      <c r="V81" s="118">
        <v>0</v>
      </c>
      <c r="W81" s="118">
        <v>0</v>
      </c>
      <c r="X81" s="118">
        <v>0</v>
      </c>
      <c r="Y81" s="118">
        <v>0</v>
      </c>
      <c r="Z81" s="118">
        <v>0</v>
      </c>
      <c r="AA81" s="118">
        <v>0</v>
      </c>
      <c r="AB81" s="118">
        <v>0</v>
      </c>
      <c r="AC81" s="146">
        <v>214.53</v>
      </c>
    </row>
    <row r="82" spans="1:29">
      <c r="A82" s="118" t="s">
        <v>230</v>
      </c>
      <c r="B82" s="118">
        <v>0</v>
      </c>
      <c r="C82" s="118">
        <v>-0.2</v>
      </c>
      <c r="D82" s="118">
        <v>-1.3</v>
      </c>
      <c r="E82" s="118">
        <v>433.3</v>
      </c>
      <c r="F82" s="118">
        <v>0</v>
      </c>
      <c r="G82" s="118">
        <v>0</v>
      </c>
      <c r="H82" s="118">
        <v>0</v>
      </c>
      <c r="I82" s="118">
        <v>0</v>
      </c>
      <c r="J82" s="118">
        <v>0</v>
      </c>
      <c r="K82" s="118">
        <v>-0.7</v>
      </c>
      <c r="L82" s="118">
        <v>0</v>
      </c>
      <c r="M82" s="118">
        <v>0</v>
      </c>
      <c r="N82" s="118">
        <v>0</v>
      </c>
      <c r="O82" s="118">
        <v>-2</v>
      </c>
      <c r="P82" s="118">
        <v>0</v>
      </c>
      <c r="Q82" s="118">
        <v>0</v>
      </c>
      <c r="R82" s="118">
        <v>0</v>
      </c>
      <c r="S82" s="118">
        <v>-2</v>
      </c>
      <c r="T82" s="118">
        <v>0</v>
      </c>
      <c r="U82" s="118">
        <v>0</v>
      </c>
      <c r="V82" s="118">
        <v>0</v>
      </c>
      <c r="W82" s="118">
        <v>0</v>
      </c>
      <c r="X82" s="118">
        <v>0</v>
      </c>
      <c r="Y82" s="118">
        <v>0</v>
      </c>
      <c r="Z82" s="118">
        <v>0</v>
      </c>
      <c r="AA82" s="118">
        <v>0</v>
      </c>
      <c r="AB82" s="118">
        <v>0</v>
      </c>
      <c r="AC82" s="146">
        <v>216.27</v>
      </c>
    </row>
    <row r="83" spans="1:29">
      <c r="A83" s="118" t="s">
        <v>231</v>
      </c>
      <c r="B83" s="118">
        <v>0</v>
      </c>
      <c r="C83" s="118">
        <v>-0.2</v>
      </c>
      <c r="D83" s="118">
        <v>-1.3</v>
      </c>
      <c r="E83" s="118">
        <v>481.45</v>
      </c>
      <c r="F83" s="118">
        <v>0</v>
      </c>
      <c r="G83" s="118">
        <v>0</v>
      </c>
      <c r="H83" s="118">
        <v>0</v>
      </c>
      <c r="I83" s="118">
        <v>0</v>
      </c>
      <c r="J83" s="118">
        <v>0</v>
      </c>
      <c r="K83" s="118">
        <v>-0.7</v>
      </c>
      <c r="L83" s="118">
        <v>0</v>
      </c>
      <c r="M83" s="118">
        <v>0</v>
      </c>
      <c r="N83" s="118">
        <v>0</v>
      </c>
      <c r="O83" s="118">
        <v>-2</v>
      </c>
      <c r="P83" s="118">
        <v>0</v>
      </c>
      <c r="Q83" s="118">
        <v>0</v>
      </c>
      <c r="R83" s="118">
        <v>0</v>
      </c>
      <c r="S83" s="118">
        <v>-2</v>
      </c>
      <c r="T83" s="118">
        <v>0</v>
      </c>
      <c r="U83" s="118">
        <v>0</v>
      </c>
      <c r="V83" s="118">
        <v>0</v>
      </c>
      <c r="W83" s="118">
        <v>0</v>
      </c>
      <c r="X83" s="118">
        <v>0</v>
      </c>
      <c r="Y83" s="118">
        <v>0</v>
      </c>
      <c r="Z83" s="118">
        <v>0</v>
      </c>
      <c r="AA83" s="118">
        <v>0</v>
      </c>
      <c r="AB83" s="118">
        <v>0</v>
      </c>
      <c r="AC83" s="146">
        <v>210.97</v>
      </c>
    </row>
    <row r="84" spans="1:29">
      <c r="A84" s="118" t="s">
        <v>232</v>
      </c>
      <c r="B84" s="118">
        <v>0</v>
      </c>
      <c r="C84" s="118">
        <v>-0.2</v>
      </c>
      <c r="D84" s="118">
        <v>-1.3</v>
      </c>
      <c r="E84" s="118">
        <v>385.16</v>
      </c>
      <c r="F84" s="118">
        <v>0</v>
      </c>
      <c r="G84" s="118">
        <v>0</v>
      </c>
      <c r="H84" s="118">
        <v>0</v>
      </c>
      <c r="I84" s="118">
        <v>0</v>
      </c>
      <c r="J84" s="118">
        <v>0</v>
      </c>
      <c r="K84" s="118">
        <v>-0.7</v>
      </c>
      <c r="L84" s="118">
        <v>0</v>
      </c>
      <c r="M84" s="118">
        <v>0</v>
      </c>
      <c r="N84" s="118">
        <v>0</v>
      </c>
      <c r="O84" s="118">
        <v>-2</v>
      </c>
      <c r="P84" s="118">
        <v>0</v>
      </c>
      <c r="Q84" s="118">
        <v>0</v>
      </c>
      <c r="R84" s="118">
        <v>0</v>
      </c>
      <c r="S84" s="118">
        <v>-2</v>
      </c>
      <c r="T84" s="118">
        <v>0</v>
      </c>
      <c r="U84" s="118">
        <v>0</v>
      </c>
      <c r="V84" s="118">
        <v>0</v>
      </c>
      <c r="W84" s="118">
        <v>0</v>
      </c>
      <c r="X84" s="118">
        <v>-45</v>
      </c>
      <c r="Y84" s="118">
        <v>0</v>
      </c>
      <c r="Z84" s="118">
        <v>0</v>
      </c>
      <c r="AA84" s="118">
        <v>0</v>
      </c>
      <c r="AB84" s="118">
        <v>0</v>
      </c>
      <c r="AC84" s="146">
        <v>205.1</v>
      </c>
    </row>
    <row r="85" spans="1:29">
      <c r="A85" s="118" t="s">
        <v>233</v>
      </c>
      <c r="B85" s="118">
        <v>0</v>
      </c>
      <c r="C85" s="118">
        <v>-0.2</v>
      </c>
      <c r="D85" s="118">
        <v>-1.3</v>
      </c>
      <c r="E85" s="118">
        <v>385.16</v>
      </c>
      <c r="F85" s="118">
        <v>0</v>
      </c>
      <c r="G85" s="118">
        <v>0</v>
      </c>
      <c r="H85" s="118">
        <v>0</v>
      </c>
      <c r="I85" s="118">
        <v>0</v>
      </c>
      <c r="J85" s="118">
        <v>0</v>
      </c>
      <c r="K85" s="118">
        <v>-0.7</v>
      </c>
      <c r="L85" s="118">
        <v>0</v>
      </c>
      <c r="M85" s="118">
        <v>0</v>
      </c>
      <c r="N85" s="118">
        <v>0</v>
      </c>
      <c r="O85" s="118">
        <v>-2</v>
      </c>
      <c r="P85" s="118">
        <v>0</v>
      </c>
      <c r="Q85" s="118">
        <v>0</v>
      </c>
      <c r="R85" s="118">
        <v>0</v>
      </c>
      <c r="S85" s="118">
        <v>-2</v>
      </c>
      <c r="T85" s="118">
        <v>0</v>
      </c>
      <c r="U85" s="118">
        <v>0</v>
      </c>
      <c r="V85" s="118">
        <v>0</v>
      </c>
      <c r="W85" s="118">
        <v>0</v>
      </c>
      <c r="X85" s="118">
        <v>-30</v>
      </c>
      <c r="Y85" s="118">
        <v>0</v>
      </c>
      <c r="Z85" s="118">
        <v>0</v>
      </c>
      <c r="AA85" s="118">
        <v>0</v>
      </c>
      <c r="AB85" s="118">
        <v>0</v>
      </c>
      <c r="AC85" s="146">
        <v>179.39</v>
      </c>
    </row>
    <row r="86" spans="1:29">
      <c r="A86" s="118" t="s">
        <v>234</v>
      </c>
      <c r="B86" s="118">
        <v>0</v>
      </c>
      <c r="C86" s="118">
        <v>-0.2</v>
      </c>
      <c r="D86" s="118">
        <v>-1.3</v>
      </c>
      <c r="E86" s="118">
        <v>385.16</v>
      </c>
      <c r="F86" s="118">
        <v>0</v>
      </c>
      <c r="G86" s="118">
        <v>0</v>
      </c>
      <c r="H86" s="118">
        <v>0</v>
      </c>
      <c r="I86" s="118">
        <v>0</v>
      </c>
      <c r="J86" s="118">
        <v>0</v>
      </c>
      <c r="K86" s="118">
        <v>-0.7</v>
      </c>
      <c r="L86" s="118">
        <v>0</v>
      </c>
      <c r="M86" s="118">
        <v>0</v>
      </c>
      <c r="N86" s="118">
        <v>0</v>
      </c>
      <c r="O86" s="118">
        <v>-2</v>
      </c>
      <c r="P86" s="118">
        <v>0</v>
      </c>
      <c r="Q86" s="118">
        <v>0</v>
      </c>
      <c r="R86" s="118">
        <v>0</v>
      </c>
      <c r="S86" s="118">
        <v>-2</v>
      </c>
      <c r="T86" s="118">
        <v>0</v>
      </c>
      <c r="U86" s="118">
        <v>0</v>
      </c>
      <c r="V86" s="118">
        <v>0</v>
      </c>
      <c r="W86" s="118">
        <v>0</v>
      </c>
      <c r="X86" s="118">
        <v>0</v>
      </c>
      <c r="Y86" s="118">
        <v>0</v>
      </c>
      <c r="Z86" s="118">
        <v>0</v>
      </c>
      <c r="AA86" s="118">
        <v>0</v>
      </c>
      <c r="AB86" s="118">
        <v>0</v>
      </c>
      <c r="AC86" s="146">
        <v>173.32</v>
      </c>
    </row>
    <row r="87" spans="1:29">
      <c r="A87" s="118" t="s">
        <v>235</v>
      </c>
      <c r="B87" s="118">
        <v>0</v>
      </c>
      <c r="C87" s="118">
        <v>-0.2</v>
      </c>
      <c r="D87" s="118">
        <v>-1.3</v>
      </c>
      <c r="E87" s="118">
        <v>385.16</v>
      </c>
      <c r="F87" s="118">
        <v>0</v>
      </c>
      <c r="G87" s="118">
        <v>0</v>
      </c>
      <c r="H87" s="118">
        <v>0</v>
      </c>
      <c r="I87" s="118">
        <v>0</v>
      </c>
      <c r="J87" s="118">
        <v>0</v>
      </c>
      <c r="K87" s="118">
        <v>-0.7</v>
      </c>
      <c r="L87" s="118">
        <v>0</v>
      </c>
      <c r="M87" s="118">
        <v>0</v>
      </c>
      <c r="N87" s="118">
        <v>0</v>
      </c>
      <c r="O87" s="118">
        <v>-2</v>
      </c>
      <c r="P87" s="118">
        <v>0</v>
      </c>
      <c r="Q87" s="118">
        <v>0</v>
      </c>
      <c r="R87" s="118">
        <v>0</v>
      </c>
      <c r="S87" s="118">
        <v>-2</v>
      </c>
      <c r="T87" s="118">
        <v>0</v>
      </c>
      <c r="U87" s="118">
        <v>-2</v>
      </c>
      <c r="V87" s="118">
        <v>0</v>
      </c>
      <c r="W87" s="118">
        <v>0</v>
      </c>
      <c r="X87" s="118">
        <v>0</v>
      </c>
      <c r="Y87" s="118">
        <v>0</v>
      </c>
      <c r="Z87" s="118">
        <v>0</v>
      </c>
      <c r="AA87" s="118">
        <v>0</v>
      </c>
      <c r="AB87" s="118">
        <v>0</v>
      </c>
      <c r="AC87" s="146">
        <v>126.53</v>
      </c>
    </row>
    <row r="88" spans="1:29">
      <c r="A88" s="118" t="s">
        <v>236</v>
      </c>
      <c r="B88" s="118">
        <v>0</v>
      </c>
      <c r="C88" s="118">
        <v>-0.2</v>
      </c>
      <c r="D88" s="118">
        <v>-1.3</v>
      </c>
      <c r="E88" s="118">
        <v>385.16</v>
      </c>
      <c r="F88" s="118">
        <v>0</v>
      </c>
      <c r="G88" s="118">
        <v>0</v>
      </c>
      <c r="H88" s="118">
        <v>0</v>
      </c>
      <c r="I88" s="118">
        <v>0</v>
      </c>
      <c r="J88" s="118">
        <v>0</v>
      </c>
      <c r="K88" s="118">
        <v>-0.7</v>
      </c>
      <c r="L88" s="118">
        <v>0</v>
      </c>
      <c r="M88" s="118">
        <v>0</v>
      </c>
      <c r="N88" s="118">
        <v>0</v>
      </c>
      <c r="O88" s="118">
        <v>-2</v>
      </c>
      <c r="P88" s="118">
        <v>0</v>
      </c>
      <c r="Q88" s="118">
        <v>0</v>
      </c>
      <c r="R88" s="118">
        <v>0</v>
      </c>
      <c r="S88" s="118">
        <v>-2</v>
      </c>
      <c r="T88" s="118">
        <v>0</v>
      </c>
      <c r="U88" s="118">
        <v>-2</v>
      </c>
      <c r="V88" s="118">
        <v>0</v>
      </c>
      <c r="W88" s="118">
        <v>0</v>
      </c>
      <c r="X88" s="118">
        <v>0</v>
      </c>
      <c r="Y88" s="118">
        <v>0</v>
      </c>
      <c r="Z88" s="118">
        <v>0</v>
      </c>
      <c r="AA88" s="118">
        <v>0</v>
      </c>
      <c r="AB88" s="118">
        <v>0</v>
      </c>
      <c r="AC88" s="146">
        <v>129.61000000000001</v>
      </c>
    </row>
    <row r="89" spans="1:29">
      <c r="A89" s="118" t="s">
        <v>237</v>
      </c>
      <c r="B89" s="118">
        <v>0</v>
      </c>
      <c r="C89" s="118">
        <v>-0.6</v>
      </c>
      <c r="D89" s="118">
        <v>-1.3</v>
      </c>
      <c r="E89" s="118">
        <v>385.16</v>
      </c>
      <c r="F89" s="118">
        <v>0</v>
      </c>
      <c r="G89" s="118">
        <v>0</v>
      </c>
      <c r="H89" s="118">
        <v>0</v>
      </c>
      <c r="I89" s="118">
        <v>0</v>
      </c>
      <c r="J89" s="118">
        <v>0</v>
      </c>
      <c r="K89" s="118">
        <v>-0.7</v>
      </c>
      <c r="L89" s="118">
        <v>0</v>
      </c>
      <c r="M89" s="118">
        <v>0</v>
      </c>
      <c r="N89" s="118">
        <v>0</v>
      </c>
      <c r="O89" s="118">
        <v>-2</v>
      </c>
      <c r="P89" s="118">
        <v>0</v>
      </c>
      <c r="Q89" s="118">
        <v>0</v>
      </c>
      <c r="R89" s="118">
        <v>0</v>
      </c>
      <c r="S89" s="118">
        <v>-2</v>
      </c>
      <c r="T89" s="118">
        <v>0</v>
      </c>
      <c r="U89" s="118">
        <v>-2</v>
      </c>
      <c r="V89" s="118">
        <v>0</v>
      </c>
      <c r="W89" s="118">
        <v>0</v>
      </c>
      <c r="X89" s="118">
        <v>-10</v>
      </c>
      <c r="Y89" s="118">
        <v>0</v>
      </c>
      <c r="Z89" s="118">
        <v>0</v>
      </c>
      <c r="AA89" s="118">
        <v>0</v>
      </c>
      <c r="AB89" s="118">
        <v>0</v>
      </c>
      <c r="AC89" s="146">
        <v>114.78</v>
      </c>
    </row>
    <row r="90" spans="1:29">
      <c r="A90" s="118" t="s">
        <v>238</v>
      </c>
      <c r="B90" s="118">
        <v>0</v>
      </c>
      <c r="C90" s="118">
        <v>-0.6</v>
      </c>
      <c r="D90" s="118">
        <v>-1.3</v>
      </c>
      <c r="E90" s="118">
        <v>385.16</v>
      </c>
      <c r="F90" s="118">
        <v>0</v>
      </c>
      <c r="G90" s="118">
        <v>0</v>
      </c>
      <c r="H90" s="118">
        <v>0</v>
      </c>
      <c r="I90" s="118">
        <v>0</v>
      </c>
      <c r="J90" s="118">
        <v>0</v>
      </c>
      <c r="K90" s="118">
        <v>-0.7</v>
      </c>
      <c r="L90" s="118">
        <v>0</v>
      </c>
      <c r="M90" s="118">
        <v>0</v>
      </c>
      <c r="N90" s="118">
        <v>0</v>
      </c>
      <c r="O90" s="118">
        <v>-2</v>
      </c>
      <c r="P90" s="118">
        <v>0</v>
      </c>
      <c r="Q90" s="118">
        <v>0</v>
      </c>
      <c r="R90" s="118">
        <v>0</v>
      </c>
      <c r="S90" s="118">
        <v>-2</v>
      </c>
      <c r="T90" s="118">
        <v>0</v>
      </c>
      <c r="U90" s="118">
        <v>-2</v>
      </c>
      <c r="V90" s="118">
        <v>0</v>
      </c>
      <c r="W90" s="118">
        <v>0</v>
      </c>
      <c r="X90" s="118">
        <v>-45</v>
      </c>
      <c r="Y90" s="118">
        <v>0</v>
      </c>
      <c r="Z90" s="118">
        <v>0</v>
      </c>
      <c r="AA90" s="118">
        <v>0</v>
      </c>
      <c r="AB90" s="118">
        <v>0</v>
      </c>
      <c r="AC90" s="146">
        <v>108.62</v>
      </c>
    </row>
    <row r="91" spans="1:29">
      <c r="A91" s="118" t="s">
        <v>239</v>
      </c>
      <c r="B91" s="118">
        <v>0</v>
      </c>
      <c r="C91" s="118">
        <v>-0.6</v>
      </c>
      <c r="D91" s="118">
        <v>-1.3</v>
      </c>
      <c r="E91" s="118">
        <v>192.58</v>
      </c>
      <c r="F91" s="118">
        <v>0</v>
      </c>
      <c r="G91" s="118">
        <v>0</v>
      </c>
      <c r="H91" s="118">
        <v>0</v>
      </c>
      <c r="I91" s="118">
        <v>0</v>
      </c>
      <c r="J91" s="118">
        <v>0</v>
      </c>
      <c r="K91" s="118">
        <v>-0.7</v>
      </c>
      <c r="L91" s="118">
        <v>0</v>
      </c>
      <c r="M91" s="118">
        <v>0</v>
      </c>
      <c r="N91" s="118">
        <v>0</v>
      </c>
      <c r="O91" s="118">
        <v>-2</v>
      </c>
      <c r="P91" s="118">
        <v>0</v>
      </c>
      <c r="Q91" s="118">
        <v>0</v>
      </c>
      <c r="R91" s="118">
        <v>0</v>
      </c>
      <c r="S91" s="118">
        <v>-2</v>
      </c>
      <c r="T91" s="118">
        <v>0</v>
      </c>
      <c r="U91" s="118">
        <v>0</v>
      </c>
      <c r="V91" s="118">
        <v>0</v>
      </c>
      <c r="W91" s="118">
        <v>0</v>
      </c>
      <c r="X91" s="118">
        <v>-45</v>
      </c>
      <c r="Y91" s="118">
        <v>0</v>
      </c>
      <c r="Z91" s="118">
        <v>0</v>
      </c>
      <c r="AA91" s="118">
        <v>0</v>
      </c>
      <c r="AB91" s="118">
        <v>0</v>
      </c>
      <c r="AC91" s="146">
        <v>120.56</v>
      </c>
    </row>
    <row r="92" spans="1:29">
      <c r="A92" s="118" t="s">
        <v>240</v>
      </c>
      <c r="B92" s="118">
        <v>0</v>
      </c>
      <c r="C92" s="118">
        <v>-0.6</v>
      </c>
      <c r="D92" s="118">
        <v>-1.3</v>
      </c>
      <c r="E92" s="118">
        <v>192.58</v>
      </c>
      <c r="F92" s="118">
        <v>0</v>
      </c>
      <c r="G92" s="118">
        <v>0</v>
      </c>
      <c r="H92" s="118">
        <v>0</v>
      </c>
      <c r="I92" s="118">
        <v>0</v>
      </c>
      <c r="J92" s="118">
        <v>0</v>
      </c>
      <c r="K92" s="118">
        <v>-0.7</v>
      </c>
      <c r="L92" s="118">
        <v>0</v>
      </c>
      <c r="M92" s="118">
        <v>0</v>
      </c>
      <c r="N92" s="118">
        <v>0</v>
      </c>
      <c r="O92" s="118">
        <v>-2</v>
      </c>
      <c r="P92" s="118">
        <v>0</v>
      </c>
      <c r="Q92" s="118">
        <v>0</v>
      </c>
      <c r="R92" s="118">
        <v>0</v>
      </c>
      <c r="S92" s="118">
        <v>-2</v>
      </c>
      <c r="T92" s="118">
        <v>0</v>
      </c>
      <c r="U92" s="118">
        <v>0</v>
      </c>
      <c r="V92" s="118">
        <v>0</v>
      </c>
      <c r="W92" s="118">
        <v>0</v>
      </c>
      <c r="X92" s="118">
        <v>-20</v>
      </c>
      <c r="Y92" s="118">
        <v>0</v>
      </c>
      <c r="Z92" s="118">
        <v>0</v>
      </c>
      <c r="AA92" s="118">
        <v>0</v>
      </c>
      <c r="AB92" s="118">
        <v>0</v>
      </c>
      <c r="AC92" s="146">
        <v>154.26</v>
      </c>
    </row>
    <row r="93" spans="1:29">
      <c r="A93" s="118" t="s">
        <v>241</v>
      </c>
      <c r="B93" s="118">
        <v>0</v>
      </c>
      <c r="C93" s="118">
        <v>-0.2</v>
      </c>
      <c r="D93" s="118">
        <v>-1.2</v>
      </c>
      <c r="E93" s="118">
        <v>288.87</v>
      </c>
      <c r="F93" s="118">
        <v>0</v>
      </c>
      <c r="G93" s="118">
        <v>0</v>
      </c>
      <c r="H93" s="118">
        <v>0</v>
      </c>
      <c r="I93" s="118">
        <v>0</v>
      </c>
      <c r="J93" s="118">
        <v>0</v>
      </c>
      <c r="K93" s="118">
        <v>-0.7</v>
      </c>
      <c r="L93" s="118">
        <v>0</v>
      </c>
      <c r="M93" s="118">
        <v>0</v>
      </c>
      <c r="N93" s="118">
        <v>0</v>
      </c>
      <c r="O93" s="118">
        <v>-2</v>
      </c>
      <c r="P93" s="118">
        <v>0</v>
      </c>
      <c r="Q93" s="118">
        <v>0</v>
      </c>
      <c r="R93" s="118">
        <v>0</v>
      </c>
      <c r="S93" s="118">
        <v>-2</v>
      </c>
      <c r="T93" s="118">
        <v>0</v>
      </c>
      <c r="U93" s="118">
        <v>0</v>
      </c>
      <c r="V93" s="118">
        <v>0</v>
      </c>
      <c r="W93" s="118">
        <v>0</v>
      </c>
      <c r="X93" s="118">
        <v>0</v>
      </c>
      <c r="Y93" s="118">
        <v>0</v>
      </c>
      <c r="Z93" s="118">
        <v>0</v>
      </c>
      <c r="AA93" s="118">
        <v>0</v>
      </c>
      <c r="AB93" s="118">
        <v>0</v>
      </c>
      <c r="AC93" s="146">
        <v>147.41999999999999</v>
      </c>
    </row>
    <row r="94" spans="1:29">
      <c r="A94" s="118" t="s">
        <v>242</v>
      </c>
      <c r="B94" s="118">
        <v>0</v>
      </c>
      <c r="C94" s="118">
        <v>-0.2</v>
      </c>
      <c r="D94" s="118">
        <v>-1.2</v>
      </c>
      <c r="E94" s="118">
        <v>288.87</v>
      </c>
      <c r="F94" s="118">
        <v>0</v>
      </c>
      <c r="G94" s="118">
        <v>0</v>
      </c>
      <c r="H94" s="118">
        <v>0</v>
      </c>
      <c r="I94" s="118">
        <v>0</v>
      </c>
      <c r="J94" s="118">
        <v>0</v>
      </c>
      <c r="K94" s="118">
        <v>-0.7</v>
      </c>
      <c r="L94" s="118">
        <v>0</v>
      </c>
      <c r="M94" s="118">
        <v>0</v>
      </c>
      <c r="N94" s="118">
        <v>0</v>
      </c>
      <c r="O94" s="118">
        <v>-2</v>
      </c>
      <c r="P94" s="118">
        <v>0</v>
      </c>
      <c r="Q94" s="118">
        <v>0</v>
      </c>
      <c r="R94" s="118">
        <v>0</v>
      </c>
      <c r="S94" s="118">
        <v>-2</v>
      </c>
      <c r="T94" s="118">
        <v>0</v>
      </c>
      <c r="U94" s="118">
        <v>0</v>
      </c>
      <c r="V94" s="118">
        <v>0</v>
      </c>
      <c r="W94" s="118">
        <v>0</v>
      </c>
      <c r="X94" s="118">
        <v>-10</v>
      </c>
      <c r="Y94" s="118">
        <v>0</v>
      </c>
      <c r="Z94" s="118">
        <v>0</v>
      </c>
      <c r="AA94" s="118">
        <v>0</v>
      </c>
      <c r="AB94" s="118">
        <v>0</v>
      </c>
      <c r="AC94" s="146">
        <v>140.78</v>
      </c>
    </row>
    <row r="95" spans="1:29">
      <c r="A95" s="118" t="s">
        <v>243</v>
      </c>
      <c r="B95" s="118">
        <v>0</v>
      </c>
      <c r="C95" s="118">
        <v>-0.2</v>
      </c>
      <c r="D95" s="118">
        <v>-1.2</v>
      </c>
      <c r="E95" s="118">
        <v>288.87</v>
      </c>
      <c r="F95" s="118">
        <v>0</v>
      </c>
      <c r="G95" s="118">
        <v>0</v>
      </c>
      <c r="H95" s="118">
        <v>0</v>
      </c>
      <c r="I95" s="118">
        <v>0</v>
      </c>
      <c r="J95" s="118">
        <v>0</v>
      </c>
      <c r="K95" s="118">
        <v>-0.7</v>
      </c>
      <c r="L95" s="118">
        <v>0</v>
      </c>
      <c r="M95" s="118">
        <v>0</v>
      </c>
      <c r="N95" s="118">
        <v>0</v>
      </c>
      <c r="O95" s="118">
        <v>-1.5</v>
      </c>
      <c r="P95" s="118">
        <v>0</v>
      </c>
      <c r="Q95" s="118">
        <v>0</v>
      </c>
      <c r="R95" s="118">
        <v>0</v>
      </c>
      <c r="S95" s="118">
        <v>-2</v>
      </c>
      <c r="T95" s="118">
        <v>0</v>
      </c>
      <c r="U95" s="118">
        <v>0</v>
      </c>
      <c r="V95" s="118">
        <v>0</v>
      </c>
      <c r="W95" s="118">
        <v>0</v>
      </c>
      <c r="X95" s="118">
        <v>0</v>
      </c>
      <c r="Y95" s="118">
        <v>0</v>
      </c>
      <c r="Z95" s="118">
        <v>0</v>
      </c>
      <c r="AA95" s="118">
        <v>0</v>
      </c>
      <c r="AB95" s="118">
        <v>0</v>
      </c>
      <c r="AC95" s="146">
        <v>72.31</v>
      </c>
    </row>
    <row r="96" spans="1:29">
      <c r="A96" s="118" t="s">
        <v>244</v>
      </c>
      <c r="B96" s="118">
        <v>0</v>
      </c>
      <c r="C96" s="118">
        <v>-0.2</v>
      </c>
      <c r="D96" s="118">
        <v>-1.2</v>
      </c>
      <c r="E96" s="118">
        <v>192.58</v>
      </c>
      <c r="F96" s="118">
        <v>0</v>
      </c>
      <c r="G96" s="118">
        <v>0</v>
      </c>
      <c r="H96" s="118">
        <v>0</v>
      </c>
      <c r="I96" s="118">
        <v>0</v>
      </c>
      <c r="J96" s="118">
        <v>0</v>
      </c>
      <c r="K96" s="118">
        <v>-0.7</v>
      </c>
      <c r="L96" s="118">
        <v>0</v>
      </c>
      <c r="M96" s="118">
        <v>0</v>
      </c>
      <c r="N96" s="118">
        <v>0</v>
      </c>
      <c r="O96" s="118">
        <v>-1.5</v>
      </c>
      <c r="P96" s="118">
        <v>0</v>
      </c>
      <c r="Q96" s="118">
        <v>0</v>
      </c>
      <c r="R96" s="118">
        <v>0</v>
      </c>
      <c r="S96" s="118">
        <v>-2</v>
      </c>
      <c r="T96" s="118">
        <v>0</v>
      </c>
      <c r="U96" s="118">
        <v>0</v>
      </c>
      <c r="V96" s="118">
        <v>0</v>
      </c>
      <c r="W96" s="118">
        <v>0</v>
      </c>
      <c r="X96" s="118">
        <v>-30</v>
      </c>
      <c r="Y96" s="118">
        <v>0</v>
      </c>
      <c r="Z96" s="118">
        <v>0</v>
      </c>
      <c r="AA96" s="118">
        <v>0</v>
      </c>
      <c r="AB96" s="118">
        <v>0</v>
      </c>
      <c r="AC96" s="146">
        <v>24.94</v>
      </c>
    </row>
    <row r="97" spans="1:29">
      <c r="A97" s="118" t="s">
        <v>245</v>
      </c>
      <c r="B97" s="118">
        <v>0</v>
      </c>
      <c r="C97" s="118">
        <v>-0.2</v>
      </c>
      <c r="D97" s="118">
        <v>-1.2</v>
      </c>
      <c r="E97" s="118">
        <v>207.33</v>
      </c>
      <c r="F97" s="118">
        <v>0</v>
      </c>
      <c r="G97" s="118">
        <v>0</v>
      </c>
      <c r="H97" s="118">
        <v>0</v>
      </c>
      <c r="I97" s="118">
        <v>0</v>
      </c>
      <c r="J97" s="118">
        <v>0</v>
      </c>
      <c r="K97" s="118">
        <v>-0.7</v>
      </c>
      <c r="L97" s="118">
        <v>0</v>
      </c>
      <c r="M97" s="118">
        <v>16.37</v>
      </c>
      <c r="N97" s="118">
        <v>0</v>
      </c>
      <c r="O97" s="118">
        <v>-1.5</v>
      </c>
      <c r="P97" s="118">
        <v>14.44</v>
      </c>
      <c r="Q97" s="118">
        <v>0</v>
      </c>
      <c r="R97" s="118">
        <v>0</v>
      </c>
      <c r="S97" s="118">
        <v>-2</v>
      </c>
      <c r="T97" s="118">
        <v>0</v>
      </c>
      <c r="U97" s="118">
        <v>-2</v>
      </c>
      <c r="V97" s="118">
        <v>0</v>
      </c>
      <c r="W97" s="118">
        <v>0</v>
      </c>
      <c r="X97" s="118">
        <v>-45</v>
      </c>
      <c r="Y97" s="118">
        <v>0</v>
      </c>
      <c r="Z97" s="118">
        <v>0</v>
      </c>
      <c r="AA97" s="118">
        <v>0</v>
      </c>
      <c r="AB97" s="118">
        <v>0</v>
      </c>
      <c r="AC97" s="146">
        <v>0</v>
      </c>
    </row>
    <row r="98" spans="1:29">
      <c r="A98" s="118" t="s">
        <v>246</v>
      </c>
      <c r="B98" s="118">
        <v>0</v>
      </c>
      <c r="C98" s="118">
        <v>-0.2</v>
      </c>
      <c r="D98" s="118">
        <v>-1.2</v>
      </c>
      <c r="E98" s="118">
        <v>218.6</v>
      </c>
      <c r="F98" s="118">
        <v>0</v>
      </c>
      <c r="G98" s="118">
        <v>10.59</v>
      </c>
      <c r="H98" s="118">
        <v>0</v>
      </c>
      <c r="I98" s="118">
        <v>0</v>
      </c>
      <c r="J98" s="118">
        <v>0</v>
      </c>
      <c r="K98" s="118">
        <v>-0.7</v>
      </c>
      <c r="L98" s="118">
        <v>0</v>
      </c>
      <c r="M98" s="118">
        <v>16.37</v>
      </c>
      <c r="N98" s="118">
        <v>0</v>
      </c>
      <c r="O98" s="118">
        <v>-1.5</v>
      </c>
      <c r="P98" s="118">
        <v>14.44</v>
      </c>
      <c r="Q98" s="118">
        <v>0</v>
      </c>
      <c r="R98" s="118">
        <v>0</v>
      </c>
      <c r="S98" s="118">
        <v>-2</v>
      </c>
      <c r="T98" s="118">
        <v>0</v>
      </c>
      <c r="U98" s="118">
        <v>-2</v>
      </c>
      <c r="V98" s="118">
        <v>0</v>
      </c>
      <c r="W98" s="118">
        <v>0</v>
      </c>
      <c r="X98" s="118">
        <v>-25</v>
      </c>
      <c r="Y98" s="118">
        <v>0</v>
      </c>
      <c r="Z98" s="118">
        <v>8.67</v>
      </c>
      <c r="AA98" s="118">
        <v>0</v>
      </c>
      <c r="AB98" s="118">
        <v>0</v>
      </c>
      <c r="AC98" s="146">
        <v>0</v>
      </c>
    </row>
    <row r="99" spans="1:29">
      <c r="A99" s="138" t="s">
        <v>65</v>
      </c>
      <c r="B99" s="139">
        <f>AVERAGE(B3:B98)</f>
        <v>-0.53125</v>
      </c>
      <c r="C99" s="139">
        <f t="shared" ref="C99:AC99" si="0">AVERAGE(C3:C98)</f>
        <v>-0.52520833333333405</v>
      </c>
      <c r="D99" s="139">
        <f t="shared" si="0"/>
        <v>-0.53854166666666659</v>
      </c>
      <c r="E99" s="139">
        <f t="shared" si="0"/>
        <v>228.7869791666667</v>
      </c>
      <c r="F99" s="139">
        <f t="shared" si="0"/>
        <v>2.0563541666666665</v>
      </c>
      <c r="G99" s="139">
        <f t="shared" si="0"/>
        <v>8.3837500000000045</v>
      </c>
      <c r="H99" s="139">
        <f t="shared" si="0"/>
        <v>-0.28489583333333329</v>
      </c>
      <c r="I99" s="139">
        <f t="shared" si="0"/>
        <v>1.1034374999999998</v>
      </c>
      <c r="J99" s="139">
        <f t="shared" si="0"/>
        <v>-1.9375000000000007</v>
      </c>
      <c r="K99" s="139">
        <f t="shared" si="0"/>
        <v>-0.52812500000000073</v>
      </c>
      <c r="L99" s="139">
        <f t="shared" si="0"/>
        <v>-0.3125</v>
      </c>
      <c r="M99" s="139">
        <f t="shared" si="0"/>
        <v>8.2753125000000001</v>
      </c>
      <c r="N99" s="139">
        <f t="shared" si="0"/>
        <v>-0.73437499999999989</v>
      </c>
      <c r="O99" s="139">
        <f t="shared" si="0"/>
        <v>-0.44791666666666669</v>
      </c>
      <c r="P99" s="139">
        <f t="shared" si="0"/>
        <v>10.991562500000006</v>
      </c>
      <c r="Q99" s="139">
        <f t="shared" si="0"/>
        <v>7.2840624999999983</v>
      </c>
      <c r="R99" s="139">
        <f t="shared" si="0"/>
        <v>2.6081249999999994</v>
      </c>
      <c r="S99" s="139">
        <f t="shared" si="0"/>
        <v>-0.45833333333333331</v>
      </c>
      <c r="T99" s="139">
        <f t="shared" si="0"/>
        <v>4.3133333333333326</v>
      </c>
      <c r="U99" s="139">
        <f t="shared" si="0"/>
        <v>-0.125</v>
      </c>
      <c r="V99" s="139">
        <f t="shared" si="0"/>
        <v>-0.83333333333333337</v>
      </c>
      <c r="W99" s="139">
        <f t="shared" si="0"/>
        <v>-2.9133333333333336</v>
      </c>
      <c r="X99" s="139">
        <f t="shared" si="0"/>
        <v>-12.490833333333333</v>
      </c>
      <c r="Y99" s="139">
        <f t="shared" si="0"/>
        <v>0.85177083333333348</v>
      </c>
      <c r="Z99" s="139">
        <f t="shared" si="0"/>
        <v>4.8958333333333401</v>
      </c>
      <c r="AA99" s="139">
        <f t="shared" si="0"/>
        <v>8.5264583333333306</v>
      </c>
      <c r="AB99" s="139">
        <f t="shared" si="0"/>
        <v>2.0041666666666673</v>
      </c>
      <c r="AC99" s="139">
        <f t="shared" si="0"/>
        <v>76.723020833333322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2026-08-09T04:56:08Z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