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SEP\"/>
    </mc:Choice>
  </mc:AlternateContent>
  <xr:revisionPtr revIDLastSave="0" documentId="13_ncr:1_{8A0C2D8C-87C6-4763-8DB8-845FD81E047D}" xr6:coauthVersionLast="47" xr6:coauthVersionMax="47" xr10:uidLastSave="{00000000-0000-0000-0000-000000000000}"/>
  <bookViews>
    <workbookView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7" l="1"/>
  <c r="E24" i="1"/>
  <c r="G33" i="1" l="1"/>
  <c r="I33" i="1"/>
  <c r="H99" i="7"/>
  <c r="I99" i="7"/>
  <c r="K33" i="1" l="1"/>
  <c r="D17" i="1" l="1"/>
  <c r="G34" i="1" l="1"/>
  <c r="I34" i="1"/>
  <c r="G35" i="1"/>
  <c r="I35" i="1"/>
  <c r="G36" i="1"/>
  <c r="I36" i="1"/>
  <c r="V99" i="5" l="1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G99" i="4"/>
  <c r="F99" i="4"/>
  <c r="E99" i="4"/>
  <c r="D99" i="4"/>
  <c r="C99" i="4"/>
  <c r="B99" i="4"/>
  <c r="H58" i="1" l="1"/>
  <c r="K3" i="1" s="1"/>
  <c r="J3" i="1" s="1"/>
  <c r="D21" i="1" l="1"/>
  <c r="E22" i="1" l="1"/>
  <c r="K34" i="1" l="1"/>
  <c r="K35" i="1"/>
  <c r="K36" i="1"/>
  <c r="E27" i="1" l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<sst xmlns="http://schemas.openxmlformats.org/spreadsheetml/2006/main" count="717" uniqueCount="378">
  <si>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</si>
  <si>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</si>
  <si>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</si>
  <si>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</si>
  <si>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</si>
  <si>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</si>
  <si>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</si>
  <si>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</si>
  <si>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</si>
  <si>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</si>
  <si>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</si>
  <si>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</si>
  <si>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</si>
  <si>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</si>
  <si>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</si>
  <si>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</si>
  <si>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</si>
  <si>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</si>
  <si>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</si>
  <si>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</si>
  <si>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</si>
  <si>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</si>
  <si>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</si>
  <si>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</si>
  <si>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</si>
  <si>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</si>
  <si>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</si>
  <si>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</si>
  <si>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</si>
  <si>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</si>
  <si>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</si>
  <si>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</si>
  <si>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</si>
  <si>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</si>
  <si>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</si>
  <si>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</si>
  <si>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</si>
  <si>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</si>
  <si>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</si>
  <si>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</si>
  <si>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</si>
  <si>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</si>
  <si>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</si>
  <si>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</si>
  <si>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</si>
  <si>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</si>
  <si>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</si>
  <si>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</si>
  <si>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</si>
  <si>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</si>
  <si>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</si>
  <si>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</si>
  <si>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</si>
  <si>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</si>
  <si>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</si>
  <si>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</si>
  <si>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</si>
  <si>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</si>
  <si>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</si>
  <si>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</si>
  <si>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</si>
  <si>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</si>
  <si>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</si>
  <si>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</si>
  <si>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</si>
  <si>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</si>
  <si>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</si>
  <si>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</si>
  <si>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</si>
  <si>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</si>
  <si>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</si>
  <si>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</si>
  <si>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</si>
  <si>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</si>
  <si>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</si>
  <si>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</si>
  <si>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</si>
  <si>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</si>
  <si>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</si>
  <si>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</si>
  <si>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</si>
  <si>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</si>
  <si>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</si>
  <si>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</si>
  <si>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</si>
  <si>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</si>
  <si>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</si>
  <si>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</si>
  <si>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</si>
  <si>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</si>
  <si>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</si>
  <si>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</si>
  <si>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</si>
  <si>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</si>
  <si>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</si>
  <si>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</si>
  <si>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</si>
  <si>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</si>
  <si>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</si>
  <si>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</si>
  <si>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</si>
  <si>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</si>
  <si>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</si>
  <si>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</si>
  <si>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</si>
  <si>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</si>
  <si>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</si>
  <si>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</si>
  <si>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</si>
  <si>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</si>
  <si>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</si>
  <si>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</si>
  <si>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</si>
  <si>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</si>
  <si>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</si>
  <si>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</si>
  <si>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</si>
  <si>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</si>
  <si>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</si>
  <si>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</si>
  <si>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</si>
  <si>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</si>
  <si>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</si>
  <si>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</si>
  <si>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</si>
  <si>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</si>
  <si>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</si>
  <si>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</si>
  <si>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</si>
  <si>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</si>
  <si>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</si>
  <si>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</si>
  <si>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</si>
  <si>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</si>
  <si>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</si>
  <si>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</si>
  <si>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</si>
  <si>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</si>
  <si>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</si>
  <si>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</si>
  <si>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</si>
  <si>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</si>
  <si>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</si>
  <si>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</si>
  <si>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</si>
  <si>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</si>
  <si>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</si>
  <si>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</si>
  <si>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</si>
  <si>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</si>
  <si>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</si>
  <si>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</si>
  <si>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</si>
  <si>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</si>
  <si>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</si>
  <si>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</si>
  <si>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</si>
  <si>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</si>
  <si>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</si>
  <si>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</si>
  <si>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</si>
  <si>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</si>
  <si>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</si>
  <si>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</si>
  <si>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</si>
  <si>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</si>
  <si>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</si>
  <si>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</si>
  <si>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</si>
  <si>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</si>
  <si>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</si>
  <si>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</si>
  <si>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</si>
  <si>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</si>
  <si>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</si>
  <si>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</si>
  <si>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</si>
  <si>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</si>
  <si>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</si>
  <si>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</si>
  <si>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</si>
  <si>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</si>
  <si>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</si>
  <si>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</si>
  <si>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</si>
  <si>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</si>
  <si>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</si>
  <si>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</si>
  <si>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</si>
  <si>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</si>
  <si>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</si>
  <si>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</si>
  <si>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</si>
  <si>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</si>
  <si>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</si>
  <si>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</si>
  <si>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</si>
  <si>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</si>
  <si>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</si>
  <si>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</si>
  <si>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</si>
  <si>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</si>
  <si>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</si>
  <si>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</si>
  <si>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</si>
  <si>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</si>
  <si>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</si>
  <si>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</si>
  <si>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</si>
  <si>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</si>
  <si>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</si>
  <si>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</si>
  <si>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</si>
  <si>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</si>
  <si>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</si>
  <si>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</si>
  <si>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</si>
  <si>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</si>
  <si>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</si>
  <si>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</si>
  <si>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</si>
  <si>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</si>
  <si>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</si>
  <si>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</si>
  <si>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</si>
  <si>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</si>
  <si>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</si>
  <si>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</si>
  <si>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</si>
  <si>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</si>
  <si>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</si>
  <si>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</si>
  <si>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</si>
  <si>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</si>
  <si>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</si>
  <si>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</si>
  <si>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</si>
  <si>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</si>
  <si>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</si>
  <si>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</si>
  <si>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</si>
  <si>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</si>
  <si>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</si>
  <si>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</si>
  <si>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</si>
  <si>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</si>
  <si>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</si>
  <si>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</si>
  <si>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</si>
  <si>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</si>
  <si>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</si>
  <si>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</si>
  <si>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</si>
  <si>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</si>
  <si>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</si>
  <si>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</si>
  <si>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</si>
  <si>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</si>
  <si>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</si>
  <si>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</si>
  <si>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</si>
  <si>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</si>
  <si>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</si>
  <si>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</si>
  <si>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</si>
  <si>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</si>
  <si>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</si>
  <si>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</si>
  <si>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</si>
  <si>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</si>
  <si>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</si>
  <si>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</si>
  <si>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</si>
  <si>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</si>
  <si>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</si>
  <si>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</si>
  <si>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</si>
  <si>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</si>
  <si>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</si>
  <si>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</si>
  <si>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</si>
  <si>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</si>
  <si>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</si>
  <si>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Rungta_Sons_Private_Limited_Jharsuguda_Steel_Plant</t>
  </si>
  <si>
    <t>OGH1PL_DAYAPAR_BHJ_W</t>
  </si>
  <si>
    <t>3,4,5,6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</si>
  <si>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</si>
  <si>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</si>
  <si>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</si>
  <si>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</si>
  <si>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</si>
  <si>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</si>
  <si>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</si>
  <si>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</si>
  <si>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</si>
  <si>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</si>
  <si>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</si>
  <si>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</si>
  <si>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</si>
  <si>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</si>
  <si>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</si>
  <si>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</si>
  <si>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</si>
  <si>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</si>
  <si>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</si>
  <si>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</si>
  <si>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</si>
  <si>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</si>
  <si>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5,6</t>
  </si>
  <si>
    <t>Envirocare_Infrasolution_Pvt_Ltd</t>
  </si>
  <si>
    <t>DHAMRAPORT</t>
  </si>
  <si>
    <t>ADITYAAL</t>
  </si>
  <si>
    <t>VLSEZ</t>
  </si>
  <si>
    <t>TSKPO</t>
  </si>
  <si>
    <t>JSL_DUBURI</t>
  </si>
  <si>
    <t>OBPL_CUTTAK</t>
  </si>
  <si>
    <t>OPL_CUTTAK</t>
  </si>
  <si>
    <t>SMC_Power_Generation_Limited_Unit_II_PTC</t>
  </si>
  <si>
    <t>SCHEDULE(1)</t>
  </si>
  <si>
    <t>APCPDCL</t>
  </si>
  <si>
    <t>VIRAJ_SEPL</t>
  </si>
  <si>
    <t>MGM_Green_Energy_Ltd</t>
  </si>
  <si>
    <t>Maithan_Ispat_Limited_MPL</t>
  </si>
  <si>
    <t>BALCO_LOAD</t>
  </si>
  <si>
    <t>UPPCL</t>
  </si>
  <si>
    <t>SMEL</t>
  </si>
  <si>
    <t>Shri_JSPL</t>
  </si>
  <si>
    <t>KSEB</t>
  </si>
  <si>
    <t>IOCL_Paradeep_Refinery</t>
  </si>
  <si>
    <t>Orissa_Metaliks_Private_Limited</t>
  </si>
  <si>
    <t>OCL_Iron_and_Steel_Limited_ENE</t>
  </si>
  <si>
    <t>ABRELRJ_W_FTG3</t>
  </si>
  <si>
    <t>ULTRATECH_CLU_ODISHA</t>
  </si>
  <si>
    <t>Jindal_Ferrous_Limited</t>
  </si>
  <si>
    <t>Shyam_Metalics_and_Energy_Ltd_Sambalpur</t>
  </si>
  <si>
    <t>Vedanta_Aluminium_Metal_Limited_SEZ_Unit_Jharsuguda</t>
  </si>
  <si>
    <t>2,3</t>
  </si>
  <si>
    <t xml:space="preserve">Visa_Chrome_Limited </t>
  </si>
  <si>
    <t>DCBL_Rajgangpur</t>
  </si>
  <si>
    <t>JSWEL_MSEB</t>
  </si>
  <si>
    <t>MCCPL</t>
  </si>
  <si>
    <t>REAL_ISPAT_Ltd_CG</t>
  </si>
  <si>
    <t>RWEAPPL2026</t>
  </si>
  <si>
    <t>SIMHAPURI</t>
  </si>
  <si>
    <t>VIPL_CSEB</t>
  </si>
  <si>
    <t>Alsthom_Ind_Jagiroad</t>
  </si>
  <si>
    <t>DCL_RCW</t>
  </si>
  <si>
    <t>DNHDDPDCL</t>
  </si>
  <si>
    <t>HARYANA</t>
  </si>
  <si>
    <t>O2RE3PL_Wasi_klm_W</t>
  </si>
  <si>
    <t xml:space="preserve">Vedanta_Aluminium_Metal_Limited_SEZ_Unit_Jharsuguda </t>
  </si>
  <si>
    <t>Tata_Steel_Ltd_Ferro_Alloys_Plant_Bamnipal</t>
  </si>
  <si>
    <t>Times_Steel_&amp;_Power_Private_limited</t>
  </si>
  <si>
    <t>Crackers_India_Alloys_Limited</t>
  </si>
  <si>
    <t>POWER  STATUS ON  DT 06.09.2026</t>
  </si>
  <si>
    <t>SCHEDULE(5)</t>
  </si>
  <si>
    <t xml:space="preserve">21:00 </t>
  </si>
  <si>
    <t>21:00</t>
  </si>
  <si>
    <t>06:00</t>
  </si>
  <si>
    <t>TRADING DETAILS FOR DT.05.09.2026</t>
  </si>
  <si>
    <t>Tata_Steel_Limited_Ferro_Alloys_Plant_Balasore</t>
  </si>
  <si>
    <t>GDAM TRADING DETAILS FOR DT:05.09.2026</t>
  </si>
  <si>
    <t>DAM TRADING DETAILS FOR DT : 05.09.2026</t>
  </si>
  <si>
    <t>Ferro_Alloys_Corporation_Limited</t>
  </si>
  <si>
    <t>Paradeep_Phosphates_Ltd</t>
  </si>
  <si>
    <t>RTM TRADING DETAILS FOR DT: 05.09.2026</t>
  </si>
  <si>
    <t>KPTCL</t>
  </si>
  <si>
    <t>DalmiaCementNEL2</t>
  </si>
  <si>
    <t>Agrawal_Vidhyut_CH</t>
  </si>
  <si>
    <t>Assam_Ben</t>
  </si>
  <si>
    <t>BYPL</t>
  </si>
  <si>
    <t>GR_SPONGE_CH</t>
  </si>
  <si>
    <t>MAHENDRA_SPONGE_CH</t>
  </si>
  <si>
    <t>MYTRAHVAYU</t>
  </si>
  <si>
    <t>PCBL_PALEJ</t>
  </si>
  <si>
    <t>RKM_POWER</t>
  </si>
  <si>
    <t>TATA_POWER_HALDIA</t>
  </si>
  <si>
    <t>TPVSL_BKN3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</si>
</sst>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1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4" xfId="0" applyNumberFormat="1" applyBorder="1" applyAlignment="1">
      <alignment horizontal="center" vertical="center"/>
    </xf>
    <xf numFmtId="2" fontId="72" fillId="4" borderId="95" xfId="382" applyNumberFormat="1" applyFont="1" applyFill="1" applyBorder="1" applyAlignment="1">
      <alignment horizontal="center" vertical="center"/>
    </xf>
    <xf numFmtId="0" fontId="69" fillId="0" borderId="95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6" xfId="0" applyNumberFormat="1" applyFont="1" applyBorder="1" applyAlignment="1">
      <alignment horizontal="center" vertical="center" wrapText="1"/>
    </xf>
    <xf numFmtId="2" fontId="89" fillId="4" borderId="0" xfId="0" applyNumberFormat="1" applyFont="1" applyFill="1" applyAlignment="1">
      <alignment horizontal="center" vertical="center"/>
    </xf>
    <xf numFmtId="2" fontId="72" fillId="0" borderId="95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88" fillId="0" borderId="97" xfId="0" applyFont="1" applyBorder="1" applyAlignment="1">
      <alignment horizontal="center"/>
    </xf>
    <xf numFmtId="2" fontId="88" fillId="0" borderId="97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2" fontId="89" fillId="4" borderId="97" xfId="0" applyNumberFormat="1" applyFont="1" applyFill="1" applyBorder="1" applyAlignment="1">
      <alignment horizontal="center" vertical="center"/>
    </xf>
    <xf numFmtId="2" fontId="103" fillId="4" borderId="97" xfId="0" applyNumberFormat="1" applyFont="1" applyFill="1" applyBorder="1" applyAlignment="1">
      <alignment vertical="center"/>
    </xf>
    <xf numFmtId="0" fontId="89" fillId="4" borderId="97" xfId="0" applyFont="1" applyFill="1" applyBorder="1" applyAlignment="1">
      <alignment horizontal="center" vertical="center"/>
    </xf>
    <xf numFmtId="0" fontId="69" fillId="4" borderId="97" xfId="0" applyFont="1" applyFill="1" applyBorder="1" applyAlignment="1">
      <alignment horizontal="left" vertical="center"/>
    </xf>
    <xf numFmtId="2" fontId="103" fillId="4" borderId="6" xfId="0" applyNumberFormat="1" applyFont="1" applyFill="1" applyBorder="1" applyAlignment="1">
      <alignment horizontal="left" vertical="center"/>
    </xf>
    <xf numFmtId="2" fontId="89" fillId="4" borderId="6" xfId="0" applyNumberFormat="1" applyFont="1" applyFill="1" applyBorder="1" applyAlignment="1">
      <alignment horizontal="center" vertical="center"/>
    </xf>
    <xf numFmtId="0" fontId="98" fillId="4" borderId="98" xfId="0" applyFont="1" applyFill="1" applyBorder="1" applyAlignment="1">
      <alignment horizontal="left" vertical="center"/>
    </xf>
    <xf numFmtId="2" fontId="98" fillId="4" borderId="98" xfId="0" applyNumberFormat="1" applyFont="1" applyFill="1" applyBorder="1" applyAlignment="1">
      <alignment horizontal="center" vertical="center"/>
    </xf>
    <xf numFmtId="2" fontId="89" fillId="4" borderId="98" xfId="0" applyNumberFormat="1" applyFont="1" applyFill="1" applyBorder="1" applyAlignment="1">
      <alignment horizontal="center" vertical="center"/>
    </xf>
    <xf numFmtId="2" fontId="98" fillId="4" borderId="98" xfId="0" applyNumberFormat="1" applyFont="1" applyFill="1" applyBorder="1" applyAlignment="1">
      <alignment horizontal="center" vertical="top"/>
    </xf>
    <xf numFmtId="2" fontId="72" fillId="4" borderId="95" xfId="0" applyNumberFormat="1" applyFont="1" applyFill="1" applyBorder="1" applyAlignment="1">
      <alignment horizontal="center" vertical="center"/>
    </xf>
    <xf numFmtId="0" fontId="88" fillId="0" borderId="97" xfId="0" applyFont="1" applyBorder="1" applyAlignment="1">
      <alignment horizontal="center" vertic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63" xfId="1410" xr:uid="{00000000-0005-0000-0000-0000E2040000}"/>
    <cellStyle name="Normal 64" xfId="1411" xr:uid="{00000000-0005-0000-0000-0000E3040000}"/>
    <cellStyle name="Normal 7" xfId="6" xr:uid="{00000000-0005-0000-0000-0000E4040000}"/>
    <cellStyle name="Normal 7 10" xfId="402" xr:uid="{00000000-0005-0000-0000-0000E5040000}"/>
    <cellStyle name="Normal 7 10 2" xfId="1386" xr:uid="{00000000-0005-0000-0000-0000E6040000}"/>
    <cellStyle name="Normal 7 11" xfId="994" xr:uid="{00000000-0005-0000-0000-0000E7040000}"/>
    <cellStyle name="Normal 7 12" xfId="430" xr:uid="{00000000-0005-0000-0000-0000E8040000}"/>
    <cellStyle name="Normal 7 2" xfId="45" xr:uid="{00000000-0005-0000-0000-0000E9040000}"/>
    <cellStyle name="Normal 7 2 2" xfId="229" xr:uid="{00000000-0005-0000-0000-0000EA040000}"/>
    <cellStyle name="Normal 7 2 2 2" xfId="1213" xr:uid="{00000000-0005-0000-0000-0000EB040000}"/>
    <cellStyle name="Normal 7 2 2 3" xfId="662" xr:uid="{00000000-0005-0000-0000-0000EC040000}"/>
    <cellStyle name="Normal 7 2 3" xfId="839" xr:uid="{00000000-0005-0000-0000-0000ED040000}"/>
    <cellStyle name="Normal 7 2 4" xfId="1029" xr:uid="{00000000-0005-0000-0000-0000EE040000}"/>
    <cellStyle name="Normal 7 2 5" xfId="506" xr:uid="{00000000-0005-0000-0000-0000EF040000}"/>
    <cellStyle name="Normal 7 3" xfId="82" xr:uid="{00000000-0005-0000-0000-0000F0040000}"/>
    <cellStyle name="Normal 7 3 2" xfId="266" xr:uid="{00000000-0005-0000-0000-0000F1040000}"/>
    <cellStyle name="Normal 7 3 2 2" xfId="1250" xr:uid="{00000000-0005-0000-0000-0000F2040000}"/>
    <cellStyle name="Normal 7 3 2 3" xfId="699" xr:uid="{00000000-0005-0000-0000-0000F3040000}"/>
    <cellStyle name="Normal 7 3 3" xfId="876" xr:uid="{00000000-0005-0000-0000-0000F4040000}"/>
    <cellStyle name="Normal 7 3 4" xfId="1066" xr:uid="{00000000-0005-0000-0000-0000F5040000}"/>
    <cellStyle name="Normal 7 3 5" xfId="543" xr:uid="{00000000-0005-0000-0000-0000F6040000}"/>
    <cellStyle name="Normal 7 4" xfId="103" xr:uid="{00000000-0005-0000-0000-0000F7040000}"/>
    <cellStyle name="Normal 7 4 2" xfId="287" xr:uid="{00000000-0005-0000-0000-0000F8040000}"/>
    <cellStyle name="Normal 7 4 2 2" xfId="1271" xr:uid="{00000000-0005-0000-0000-0000F9040000}"/>
    <cellStyle name="Normal 7 4 2 3" xfId="720" xr:uid="{00000000-0005-0000-0000-0000FA040000}"/>
    <cellStyle name="Normal 7 4 3" xfId="897" xr:uid="{00000000-0005-0000-0000-0000FB040000}"/>
    <cellStyle name="Normal 7 4 4" xfId="1087" xr:uid="{00000000-0005-0000-0000-0000FC040000}"/>
    <cellStyle name="Normal 7 4 5" xfId="564" xr:uid="{00000000-0005-0000-0000-0000FD040000}"/>
    <cellStyle name="Normal 7 5" xfId="124" xr:uid="{00000000-0005-0000-0000-0000FE040000}"/>
    <cellStyle name="Normal 7 5 2" xfId="308" xr:uid="{00000000-0005-0000-0000-0000FF040000}"/>
    <cellStyle name="Normal 7 5 2 2" xfId="1292" xr:uid="{00000000-0005-0000-0000-000000050000}"/>
    <cellStyle name="Normal 7 5 2 3" xfId="741" xr:uid="{00000000-0005-0000-0000-000001050000}"/>
    <cellStyle name="Normal 7 5 3" xfId="918" xr:uid="{00000000-0005-0000-0000-000002050000}"/>
    <cellStyle name="Normal 7 5 4" xfId="1108" xr:uid="{00000000-0005-0000-0000-000003050000}"/>
    <cellStyle name="Normal 7 5 5" xfId="585" xr:uid="{00000000-0005-0000-0000-000004050000}"/>
    <cellStyle name="Normal 7 6" xfId="144" xr:uid="{00000000-0005-0000-0000-000005050000}"/>
    <cellStyle name="Normal 7 6 2" xfId="328" xr:uid="{00000000-0005-0000-0000-000006050000}"/>
    <cellStyle name="Normal 7 6 2 2" xfId="1312" xr:uid="{00000000-0005-0000-0000-000007050000}"/>
    <cellStyle name="Normal 7 6 2 3" xfId="761" xr:uid="{00000000-0005-0000-0000-000008050000}"/>
    <cellStyle name="Normal 7 6 3" xfId="938" xr:uid="{00000000-0005-0000-0000-000009050000}"/>
    <cellStyle name="Normal 7 6 4" xfId="1128" xr:uid="{00000000-0005-0000-0000-00000A050000}"/>
    <cellStyle name="Normal 7 6 5" xfId="605" xr:uid="{00000000-0005-0000-0000-00000B050000}"/>
    <cellStyle name="Normal 7 7" xfId="166" xr:uid="{00000000-0005-0000-0000-00000C050000}"/>
    <cellStyle name="Normal 7 7 2" xfId="350" xr:uid="{00000000-0005-0000-0000-00000D050000}"/>
    <cellStyle name="Normal 7 7 2 2" xfId="1334" xr:uid="{00000000-0005-0000-0000-00000E050000}"/>
    <cellStyle name="Normal 7 7 2 3" xfId="783" xr:uid="{00000000-0005-0000-0000-00000F050000}"/>
    <cellStyle name="Normal 7 7 3" xfId="960" xr:uid="{00000000-0005-0000-0000-000010050000}"/>
    <cellStyle name="Normal 7 7 4" xfId="1150" xr:uid="{00000000-0005-0000-0000-000011050000}"/>
    <cellStyle name="Normal 7 7 5" xfId="471" xr:uid="{00000000-0005-0000-0000-000012050000}"/>
    <cellStyle name="Normal 7 8" xfId="194" xr:uid="{00000000-0005-0000-0000-000013050000}"/>
    <cellStyle name="Normal 7 8 2" xfId="1178" xr:uid="{00000000-0005-0000-0000-000014050000}"/>
    <cellStyle name="Normal 7 8 3" xfId="627" xr:uid="{00000000-0005-0000-0000-000015050000}"/>
    <cellStyle name="Normal 7 9" xfId="379" xr:uid="{00000000-0005-0000-0000-000016050000}"/>
    <cellStyle name="Normal 7 9 2" xfId="1363" xr:uid="{00000000-0005-0000-0000-000017050000}"/>
    <cellStyle name="Normal 7 9 3" xfId="804" xr:uid="{00000000-0005-0000-0000-000018050000}"/>
    <cellStyle name="Normal 8" xfId="7" xr:uid="{00000000-0005-0000-0000-000019050000}"/>
    <cellStyle name="Normal 8 10" xfId="403" xr:uid="{00000000-0005-0000-0000-00001A050000}"/>
    <cellStyle name="Normal 8 10 2" xfId="1387" xr:uid="{00000000-0005-0000-0000-00001B050000}"/>
    <cellStyle name="Normal 8 11" xfId="995" xr:uid="{00000000-0005-0000-0000-00001C050000}"/>
    <cellStyle name="Normal 8 12" xfId="431" xr:uid="{00000000-0005-0000-0000-00001D050000}"/>
    <cellStyle name="Normal 8 2" xfId="46" xr:uid="{00000000-0005-0000-0000-00001E050000}"/>
    <cellStyle name="Normal 8 2 2" xfId="230" xr:uid="{00000000-0005-0000-0000-00001F050000}"/>
    <cellStyle name="Normal 8 2 2 2" xfId="1214" xr:uid="{00000000-0005-0000-0000-000020050000}"/>
    <cellStyle name="Normal 8 2 2 3" xfId="663" xr:uid="{00000000-0005-0000-0000-000021050000}"/>
    <cellStyle name="Normal 8 2 3" xfId="840" xr:uid="{00000000-0005-0000-0000-000022050000}"/>
    <cellStyle name="Normal 8 2 4" xfId="1030" xr:uid="{00000000-0005-0000-0000-000023050000}"/>
    <cellStyle name="Normal 8 2 5" xfId="507" xr:uid="{00000000-0005-0000-0000-000024050000}"/>
    <cellStyle name="Normal 8 3" xfId="83" xr:uid="{00000000-0005-0000-0000-000025050000}"/>
    <cellStyle name="Normal 8 3 2" xfId="267" xr:uid="{00000000-0005-0000-0000-000026050000}"/>
    <cellStyle name="Normal 8 3 2 2" xfId="1251" xr:uid="{00000000-0005-0000-0000-000027050000}"/>
    <cellStyle name="Normal 8 3 2 3" xfId="700" xr:uid="{00000000-0005-0000-0000-000028050000}"/>
    <cellStyle name="Normal 8 3 3" xfId="877" xr:uid="{00000000-0005-0000-0000-000029050000}"/>
    <cellStyle name="Normal 8 3 4" xfId="1067" xr:uid="{00000000-0005-0000-0000-00002A050000}"/>
    <cellStyle name="Normal 8 3 5" xfId="544" xr:uid="{00000000-0005-0000-0000-00002B050000}"/>
    <cellStyle name="Normal 8 4" xfId="104" xr:uid="{00000000-0005-0000-0000-00002C050000}"/>
    <cellStyle name="Normal 8 4 2" xfId="288" xr:uid="{00000000-0005-0000-0000-00002D050000}"/>
    <cellStyle name="Normal 8 4 2 2" xfId="1272" xr:uid="{00000000-0005-0000-0000-00002E050000}"/>
    <cellStyle name="Normal 8 4 2 3" xfId="721" xr:uid="{00000000-0005-0000-0000-00002F050000}"/>
    <cellStyle name="Normal 8 4 3" xfId="898" xr:uid="{00000000-0005-0000-0000-000030050000}"/>
    <cellStyle name="Normal 8 4 4" xfId="1088" xr:uid="{00000000-0005-0000-0000-000031050000}"/>
    <cellStyle name="Normal 8 4 5" xfId="565" xr:uid="{00000000-0005-0000-0000-000032050000}"/>
    <cellStyle name="Normal 8 5" xfId="125" xr:uid="{00000000-0005-0000-0000-000033050000}"/>
    <cellStyle name="Normal 8 5 2" xfId="309" xr:uid="{00000000-0005-0000-0000-000034050000}"/>
    <cellStyle name="Normal 8 5 2 2" xfId="1293" xr:uid="{00000000-0005-0000-0000-000035050000}"/>
    <cellStyle name="Normal 8 5 2 3" xfId="742" xr:uid="{00000000-0005-0000-0000-000036050000}"/>
    <cellStyle name="Normal 8 5 3" xfId="919" xr:uid="{00000000-0005-0000-0000-000037050000}"/>
    <cellStyle name="Normal 8 5 4" xfId="1109" xr:uid="{00000000-0005-0000-0000-000038050000}"/>
    <cellStyle name="Normal 8 5 5" xfId="586" xr:uid="{00000000-0005-0000-0000-000039050000}"/>
    <cellStyle name="Normal 8 6" xfId="145" xr:uid="{00000000-0005-0000-0000-00003A050000}"/>
    <cellStyle name="Normal 8 6 2" xfId="329" xr:uid="{00000000-0005-0000-0000-00003B050000}"/>
    <cellStyle name="Normal 8 6 2 2" xfId="1313" xr:uid="{00000000-0005-0000-0000-00003C050000}"/>
    <cellStyle name="Normal 8 6 2 3" xfId="762" xr:uid="{00000000-0005-0000-0000-00003D050000}"/>
    <cellStyle name="Normal 8 6 3" xfId="939" xr:uid="{00000000-0005-0000-0000-00003E050000}"/>
    <cellStyle name="Normal 8 6 4" xfId="1129" xr:uid="{00000000-0005-0000-0000-00003F050000}"/>
    <cellStyle name="Normal 8 6 5" xfId="606" xr:uid="{00000000-0005-0000-0000-000040050000}"/>
    <cellStyle name="Normal 8 7" xfId="167" xr:uid="{00000000-0005-0000-0000-000041050000}"/>
    <cellStyle name="Normal 8 7 2" xfId="351" xr:uid="{00000000-0005-0000-0000-000042050000}"/>
    <cellStyle name="Normal 8 7 2 2" xfId="1335" xr:uid="{00000000-0005-0000-0000-000043050000}"/>
    <cellStyle name="Normal 8 7 2 3" xfId="784" xr:uid="{00000000-0005-0000-0000-000044050000}"/>
    <cellStyle name="Normal 8 7 3" xfId="961" xr:uid="{00000000-0005-0000-0000-000045050000}"/>
    <cellStyle name="Normal 8 7 4" xfId="1151" xr:uid="{00000000-0005-0000-0000-000046050000}"/>
    <cellStyle name="Normal 8 7 5" xfId="472" xr:uid="{00000000-0005-0000-0000-000047050000}"/>
    <cellStyle name="Normal 8 8" xfId="195" xr:uid="{00000000-0005-0000-0000-000048050000}"/>
    <cellStyle name="Normal 8 8 2" xfId="1179" xr:uid="{00000000-0005-0000-0000-000049050000}"/>
    <cellStyle name="Normal 8 8 3" xfId="628" xr:uid="{00000000-0005-0000-0000-00004A050000}"/>
    <cellStyle name="Normal 8 9" xfId="380" xr:uid="{00000000-0005-0000-0000-00004B050000}"/>
    <cellStyle name="Normal 8 9 2" xfId="1364" xr:uid="{00000000-0005-0000-0000-00004C050000}"/>
    <cellStyle name="Normal 8 9 3" xfId="805" xr:uid="{00000000-0005-0000-0000-00004D050000}"/>
    <cellStyle name="Normal 9" xfId="8" xr:uid="{00000000-0005-0000-0000-00004E050000}"/>
    <cellStyle name="Normal 9 10" xfId="404" xr:uid="{00000000-0005-0000-0000-00004F050000}"/>
    <cellStyle name="Normal 9 10 2" xfId="1388" xr:uid="{00000000-0005-0000-0000-000050050000}"/>
    <cellStyle name="Normal 9 11" xfId="996" xr:uid="{00000000-0005-0000-0000-000051050000}"/>
    <cellStyle name="Normal 9 12" xfId="432" xr:uid="{00000000-0005-0000-0000-000052050000}"/>
    <cellStyle name="Normal 9 2" xfId="47" xr:uid="{00000000-0005-0000-0000-000053050000}"/>
    <cellStyle name="Normal 9 2 2" xfId="231" xr:uid="{00000000-0005-0000-0000-000054050000}"/>
    <cellStyle name="Normal 9 2 2 2" xfId="1215" xr:uid="{00000000-0005-0000-0000-000055050000}"/>
    <cellStyle name="Normal 9 2 2 3" xfId="664" xr:uid="{00000000-0005-0000-0000-000056050000}"/>
    <cellStyle name="Normal 9 2 3" xfId="841" xr:uid="{00000000-0005-0000-0000-000057050000}"/>
    <cellStyle name="Normal 9 2 4" xfId="1031" xr:uid="{00000000-0005-0000-0000-000058050000}"/>
    <cellStyle name="Normal 9 2 5" xfId="508" xr:uid="{00000000-0005-0000-0000-000059050000}"/>
    <cellStyle name="Normal 9 3" xfId="84" xr:uid="{00000000-0005-0000-0000-00005A050000}"/>
    <cellStyle name="Normal 9 3 2" xfId="268" xr:uid="{00000000-0005-0000-0000-00005B050000}"/>
    <cellStyle name="Normal 9 3 2 2" xfId="1252" xr:uid="{00000000-0005-0000-0000-00005C050000}"/>
    <cellStyle name="Normal 9 3 2 3" xfId="701" xr:uid="{00000000-0005-0000-0000-00005D050000}"/>
    <cellStyle name="Normal 9 3 3" xfId="878" xr:uid="{00000000-0005-0000-0000-00005E050000}"/>
    <cellStyle name="Normal 9 3 4" xfId="1068" xr:uid="{00000000-0005-0000-0000-00005F050000}"/>
    <cellStyle name="Normal 9 3 5" xfId="545" xr:uid="{00000000-0005-0000-0000-000060050000}"/>
    <cellStyle name="Normal 9 4" xfId="105" xr:uid="{00000000-0005-0000-0000-000061050000}"/>
    <cellStyle name="Normal 9 4 2" xfId="289" xr:uid="{00000000-0005-0000-0000-000062050000}"/>
    <cellStyle name="Normal 9 4 2 2" xfId="1273" xr:uid="{00000000-0005-0000-0000-000063050000}"/>
    <cellStyle name="Normal 9 4 2 3" xfId="722" xr:uid="{00000000-0005-0000-0000-000064050000}"/>
    <cellStyle name="Normal 9 4 3" xfId="899" xr:uid="{00000000-0005-0000-0000-000065050000}"/>
    <cellStyle name="Normal 9 4 4" xfId="1089" xr:uid="{00000000-0005-0000-0000-000066050000}"/>
    <cellStyle name="Normal 9 4 5" xfId="566" xr:uid="{00000000-0005-0000-0000-000067050000}"/>
    <cellStyle name="Normal 9 5" xfId="126" xr:uid="{00000000-0005-0000-0000-000068050000}"/>
    <cellStyle name="Normal 9 5 2" xfId="310" xr:uid="{00000000-0005-0000-0000-000069050000}"/>
    <cellStyle name="Normal 9 5 2 2" xfId="1294" xr:uid="{00000000-0005-0000-0000-00006A050000}"/>
    <cellStyle name="Normal 9 5 2 3" xfId="743" xr:uid="{00000000-0005-0000-0000-00006B050000}"/>
    <cellStyle name="Normal 9 5 3" xfId="920" xr:uid="{00000000-0005-0000-0000-00006C050000}"/>
    <cellStyle name="Normal 9 5 4" xfId="1110" xr:uid="{00000000-0005-0000-0000-00006D050000}"/>
    <cellStyle name="Normal 9 5 5" xfId="587" xr:uid="{00000000-0005-0000-0000-00006E050000}"/>
    <cellStyle name="Normal 9 6" xfId="146" xr:uid="{00000000-0005-0000-0000-00006F050000}"/>
    <cellStyle name="Normal 9 6 2" xfId="330" xr:uid="{00000000-0005-0000-0000-000070050000}"/>
    <cellStyle name="Normal 9 6 2 2" xfId="1314" xr:uid="{00000000-0005-0000-0000-000071050000}"/>
    <cellStyle name="Normal 9 6 2 3" xfId="763" xr:uid="{00000000-0005-0000-0000-000072050000}"/>
    <cellStyle name="Normal 9 6 3" xfId="940" xr:uid="{00000000-0005-0000-0000-000073050000}"/>
    <cellStyle name="Normal 9 6 4" xfId="1130" xr:uid="{00000000-0005-0000-0000-000074050000}"/>
    <cellStyle name="Normal 9 6 5" xfId="607" xr:uid="{00000000-0005-0000-0000-000075050000}"/>
    <cellStyle name="Normal 9 7" xfId="168" xr:uid="{00000000-0005-0000-0000-000076050000}"/>
    <cellStyle name="Normal 9 7 2" xfId="352" xr:uid="{00000000-0005-0000-0000-000077050000}"/>
    <cellStyle name="Normal 9 7 2 2" xfId="1336" xr:uid="{00000000-0005-0000-0000-000078050000}"/>
    <cellStyle name="Normal 9 7 2 3" xfId="785" xr:uid="{00000000-0005-0000-0000-000079050000}"/>
    <cellStyle name="Normal 9 7 3" xfId="962" xr:uid="{00000000-0005-0000-0000-00007A050000}"/>
    <cellStyle name="Normal 9 7 4" xfId="1152" xr:uid="{00000000-0005-0000-0000-00007B050000}"/>
    <cellStyle name="Normal 9 7 5" xfId="473" xr:uid="{00000000-0005-0000-0000-00007C050000}"/>
    <cellStyle name="Normal 9 8" xfId="196" xr:uid="{00000000-0005-0000-0000-00007D050000}"/>
    <cellStyle name="Normal 9 8 2" xfId="1180" xr:uid="{00000000-0005-0000-0000-00007E050000}"/>
    <cellStyle name="Normal 9 8 3" xfId="629" xr:uid="{00000000-0005-0000-0000-00007F050000}"/>
    <cellStyle name="Normal 9 9" xfId="381" xr:uid="{00000000-0005-0000-0000-000080050000}"/>
    <cellStyle name="Normal 9 9 2" xfId="1365" xr:uid="{00000000-0005-0000-0000-000081050000}"/>
    <cellStyle name="Normal 9 9 3" xfId="806" xr:uid="{00000000-0005-0000-0000-000082050000}"/>
    <cellStyle name="Normal 933" xfId="31" xr:uid="{00000000-0005-0000-0000-000083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topLeftCell="A7" zoomScale="50" zoomScaleNormal="50" zoomScaleSheetLayoutView="50" workbookViewId="0">
      <selection activeCell="I10" sqref="I10:I1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4" t="s">
        <v>354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</row>
    <row r="2" spans="1:16" ht="18">
      <c r="A2" s="247"/>
      <c r="B2" s="248"/>
      <c r="C2" s="248"/>
      <c r="D2" s="248"/>
      <c r="E2" s="248"/>
      <c r="F2" s="248"/>
      <c r="G2" s="248"/>
      <c r="H2" s="248"/>
      <c r="I2" s="248"/>
      <c r="J2" s="47"/>
      <c r="K2" s="48"/>
    </row>
    <row r="3" spans="1:16" ht="24" thickBot="1">
      <c r="A3" s="247"/>
      <c r="B3" s="248"/>
      <c r="C3" s="248"/>
      <c r="D3" s="248"/>
      <c r="E3" s="248"/>
      <c r="F3" s="248"/>
      <c r="G3" s="248"/>
      <c r="H3" s="248"/>
      <c r="I3" s="248"/>
      <c r="J3" s="105">
        <f>K3+1</f>
        <v>46271</v>
      </c>
      <c r="K3" s="100">
        <f>H58</f>
        <v>46270</v>
      </c>
    </row>
    <row r="4" spans="1:16" ht="18.75" thickBot="1">
      <c r="A4" s="247"/>
      <c r="B4" s="248"/>
      <c r="C4" s="248"/>
      <c r="D4" s="248"/>
      <c r="E4" s="248"/>
      <c r="F4" s="248"/>
      <c r="G4" s="248"/>
      <c r="H4" s="248"/>
      <c r="I4" s="248"/>
      <c r="J4" s="106" t="s">
        <v>0</v>
      </c>
      <c r="K4" s="93" t="s">
        <v>1</v>
      </c>
    </row>
    <row r="5" spans="1:16" ht="24" thickBot="1">
      <c r="A5" s="249"/>
      <c r="B5" s="250"/>
      <c r="C5" s="250"/>
      <c r="D5" s="250"/>
      <c r="E5" s="250"/>
      <c r="F5" s="250"/>
      <c r="G5" s="250"/>
      <c r="H5" s="250"/>
      <c r="I5" s="250"/>
      <c r="J5" s="94">
        <v>0.375</v>
      </c>
      <c r="K5" s="94" t="s">
        <v>356</v>
      </c>
    </row>
    <row r="6" spans="1:16" ht="28.5" thickBot="1">
      <c r="A6" s="157" t="s">
        <v>2</v>
      </c>
      <c r="B6" s="158"/>
      <c r="C6" s="159"/>
      <c r="D6" s="159"/>
      <c r="E6" s="159"/>
      <c r="F6" s="159"/>
      <c r="G6" s="159"/>
      <c r="H6" s="159"/>
      <c r="I6" s="160"/>
      <c r="J6" s="83">
        <f>J29</f>
        <v>5887.4994113743342</v>
      </c>
      <c r="K6" s="83">
        <f>K29</f>
        <v>6871.6887477636392</v>
      </c>
    </row>
    <row r="7" spans="1:16" ht="52.5">
      <c r="A7" s="265" t="s">
        <v>3</v>
      </c>
      <c r="B7" s="251"/>
      <c r="C7" s="252"/>
      <c r="D7" s="255" t="s">
        <v>4</v>
      </c>
      <c r="E7" s="256"/>
      <c r="F7" s="205" t="s">
        <v>5</v>
      </c>
      <c r="G7" s="3" t="s">
        <v>6</v>
      </c>
      <c r="H7" s="161" t="s">
        <v>7</v>
      </c>
      <c r="I7" s="162"/>
      <c r="J7" s="259"/>
      <c r="K7" s="260"/>
    </row>
    <row r="8" spans="1:16" ht="53.25" thickBot="1">
      <c r="A8" s="266"/>
      <c r="B8" s="253"/>
      <c r="C8" s="254"/>
      <c r="D8" s="257"/>
      <c r="E8" s="258"/>
      <c r="F8" s="206"/>
      <c r="G8" s="4" t="s">
        <v>8</v>
      </c>
      <c r="H8" s="5" t="s">
        <v>9</v>
      </c>
      <c r="I8" s="49" t="s">
        <v>10</v>
      </c>
      <c r="J8" s="261"/>
      <c r="K8" s="262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3" t="s">
        <v>16</v>
      </c>
      <c r="G9" s="164"/>
      <c r="H9" s="164"/>
      <c r="I9" s="164"/>
      <c r="J9" s="165"/>
      <c r="K9" s="166"/>
      <c r="L9" s="120"/>
    </row>
    <row r="10" spans="1:16" ht="31.5">
      <c r="A10" s="267"/>
      <c r="B10" s="9" t="s">
        <v>17</v>
      </c>
      <c r="C10" s="10" t="s">
        <v>18</v>
      </c>
      <c r="D10" s="138">
        <v>239.041</v>
      </c>
      <c r="E10" s="68">
        <f>D10*0.024</f>
        <v>5.7369839999999996</v>
      </c>
      <c r="F10" s="112" t="s">
        <v>19</v>
      </c>
      <c r="G10" s="127">
        <v>626.41</v>
      </c>
      <c r="H10" s="132">
        <v>627.45000000000005</v>
      </c>
      <c r="I10" s="132">
        <v>627.80999999999995</v>
      </c>
      <c r="J10" s="138">
        <v>244.62210083007801</v>
      </c>
      <c r="K10" s="138">
        <v>228.03977966308599</v>
      </c>
      <c r="L10" s="120"/>
      <c r="M10" s="50"/>
      <c r="P10" s="110"/>
    </row>
    <row r="11" spans="1:16" ht="31.5">
      <c r="A11" s="268"/>
      <c r="B11" s="12" t="s">
        <v>20</v>
      </c>
      <c r="C11" s="13" t="s">
        <v>21</v>
      </c>
      <c r="D11" s="138">
        <v>45.625</v>
      </c>
      <c r="E11" s="68">
        <f t="shared" ref="E11:E17" si="0">D11*0.024</f>
        <v>1.095</v>
      </c>
      <c r="F11" s="113" t="s">
        <v>22</v>
      </c>
      <c r="G11" s="128"/>
      <c r="H11" s="132"/>
      <c r="I11" s="132"/>
      <c r="J11" s="138">
        <v>62.130161285400398</v>
      </c>
      <c r="K11" s="138">
        <v>58.253726959228501</v>
      </c>
      <c r="L11" s="120"/>
      <c r="M11" s="50"/>
      <c r="P11" s="110"/>
    </row>
    <row r="12" spans="1:16" ht="31.5">
      <c r="A12" s="268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7">
        <v>1485.7</v>
      </c>
      <c r="H12" s="132">
        <v>1476.4</v>
      </c>
      <c r="I12" s="132">
        <v>1476.5</v>
      </c>
      <c r="J12" s="138">
        <v>0</v>
      </c>
      <c r="K12" s="138">
        <v>0</v>
      </c>
      <c r="L12" s="120"/>
      <c r="M12" s="50"/>
      <c r="P12" s="110"/>
    </row>
    <row r="13" spans="1:16" ht="31.5">
      <c r="A13" s="268"/>
      <c r="B13" s="12" t="s">
        <v>26</v>
      </c>
      <c r="C13" s="13" t="s">
        <v>27</v>
      </c>
      <c r="D13" s="101">
        <v>248.9666</v>
      </c>
      <c r="E13" s="68">
        <f t="shared" si="0"/>
        <v>5.9751984</v>
      </c>
      <c r="F13" s="113" t="s">
        <v>28</v>
      </c>
      <c r="G13" s="127">
        <v>122.57</v>
      </c>
      <c r="H13" s="132">
        <v>122.26</v>
      </c>
      <c r="I13" s="132">
        <v>122.33</v>
      </c>
      <c r="J13" s="138">
        <v>253.95610046386699</v>
      </c>
      <c r="K13" s="138">
        <v>253.05210876464801</v>
      </c>
      <c r="L13" s="120"/>
      <c r="M13" s="50"/>
      <c r="P13" s="110"/>
    </row>
    <row r="14" spans="1:16" ht="31.5">
      <c r="A14" s="268"/>
      <c r="B14" s="12" t="s">
        <v>29</v>
      </c>
      <c r="C14" s="13" t="s">
        <v>30</v>
      </c>
      <c r="D14" s="101">
        <v>60.5</v>
      </c>
      <c r="E14" s="68">
        <f t="shared" si="0"/>
        <v>1.452</v>
      </c>
      <c r="F14" s="113" t="s">
        <v>31</v>
      </c>
      <c r="G14" s="127">
        <v>855.58</v>
      </c>
      <c r="H14" s="132">
        <v>852.48</v>
      </c>
      <c r="I14" s="132">
        <v>852.5</v>
      </c>
      <c r="J14" s="138">
        <v>9.7144514654701197E-17</v>
      </c>
      <c r="K14" s="138">
        <v>99.430496215820298</v>
      </c>
      <c r="L14" s="120"/>
      <c r="M14" s="50"/>
      <c r="P14" s="110"/>
    </row>
    <row r="15" spans="1:16" ht="31.5">
      <c r="A15" s="268"/>
      <c r="B15" s="12" t="s">
        <v>32</v>
      </c>
      <c r="C15" s="13" t="s">
        <v>33</v>
      </c>
      <c r="D15" s="101">
        <v>551.75</v>
      </c>
      <c r="E15" s="68">
        <f t="shared" si="0"/>
        <v>13.242000000000001</v>
      </c>
      <c r="F15" s="114" t="s">
        <v>34</v>
      </c>
      <c r="G15" s="127">
        <v>637.29</v>
      </c>
      <c r="H15" s="132">
        <v>640.01</v>
      </c>
      <c r="I15" s="132">
        <v>640.01</v>
      </c>
      <c r="J15" s="138">
        <v>494.92953491210898</v>
      </c>
      <c r="K15" s="138">
        <v>589.96838378906295</v>
      </c>
      <c r="L15" s="120"/>
      <c r="M15" s="50"/>
      <c r="P15" s="110"/>
    </row>
    <row r="16" spans="1:16" ht="32.25" thickBot="1">
      <c r="A16" s="268"/>
      <c r="B16" s="12" t="s">
        <v>35</v>
      </c>
      <c r="C16" s="14" t="s">
        <v>36</v>
      </c>
      <c r="D16" s="111">
        <v>13.041</v>
      </c>
      <c r="E16" s="68">
        <f t="shared" si="0"/>
        <v>0.31298400000000004</v>
      </c>
      <c r="F16" s="115" t="s">
        <v>37</v>
      </c>
      <c r="G16" s="127">
        <v>2748.2</v>
      </c>
      <c r="H16" s="132">
        <v>2731.45</v>
      </c>
      <c r="I16" s="149">
        <v>2731.55</v>
      </c>
      <c r="J16" s="138">
        <v>22.220943450927699</v>
      </c>
      <c r="K16" s="138">
        <v>11.881233215331999</v>
      </c>
      <c r="L16" s="120"/>
      <c r="M16" s="50"/>
      <c r="P16" s="110"/>
    </row>
    <row r="17" spans="1:17" ht="32.25" thickBot="1">
      <c r="A17" s="269"/>
      <c r="B17" s="15" t="s">
        <v>38</v>
      </c>
      <c r="C17" s="65">
        <v>2099.5</v>
      </c>
      <c r="D17" s="16">
        <f>SUM(D10:D16)</f>
        <v>1158.9235999999999</v>
      </c>
      <c r="E17" s="68">
        <f t="shared" si="0"/>
        <v>27.814166399999998</v>
      </c>
      <c r="F17" s="212"/>
      <c r="G17" s="213"/>
      <c r="H17" s="213"/>
      <c r="I17" s="214"/>
      <c r="J17" s="64">
        <f>SUM(J10:J16)</f>
        <v>1077.8588409423821</v>
      </c>
      <c r="K17" s="64">
        <f>SUM(K10:K16)</f>
        <v>1240.6257286071777</v>
      </c>
      <c r="L17" s="50"/>
    </row>
    <row r="18" spans="1:17" ht="34.5" thickBot="1">
      <c r="A18" s="17" t="s">
        <v>40</v>
      </c>
      <c r="B18" s="215"/>
      <c r="C18" s="216"/>
      <c r="D18" s="216"/>
      <c r="E18" s="216"/>
      <c r="F18" s="216"/>
      <c r="G18" s="216"/>
      <c r="H18" s="216"/>
      <c r="I18" s="216"/>
      <c r="J18" s="216"/>
      <c r="K18" s="217"/>
      <c r="L18" s="50"/>
      <c r="P18" s="108"/>
    </row>
    <row r="19" spans="1:17" ht="23.25" customHeight="1">
      <c r="A19" s="270"/>
      <c r="B19" s="272" t="s">
        <v>41</v>
      </c>
      <c r="C19" s="274" t="s">
        <v>42</v>
      </c>
      <c r="D19" s="277">
        <v>1730.6924603780124</v>
      </c>
      <c r="E19" s="201">
        <f>D19*0.024</f>
        <v>41.5366190490723</v>
      </c>
      <c r="F19" s="218" t="s">
        <v>43</v>
      </c>
      <c r="G19" s="219"/>
      <c r="H19" s="241"/>
      <c r="I19" s="242"/>
      <c r="J19" s="227">
        <v>1716.413513183599</v>
      </c>
      <c r="K19" s="227">
        <v>1740.5436706543019</v>
      </c>
      <c r="L19" s="50"/>
    </row>
    <row r="20" spans="1:17" ht="32.25" thickBot="1">
      <c r="A20" s="268"/>
      <c r="B20" s="273"/>
      <c r="C20" s="275"/>
      <c r="D20" s="278"/>
      <c r="E20" s="202"/>
      <c r="F20" s="62" t="s">
        <v>44</v>
      </c>
      <c r="G20" s="11">
        <v>102.2191823720932</v>
      </c>
      <c r="H20" s="243"/>
      <c r="I20" s="244"/>
      <c r="J20" s="228"/>
      <c r="K20" s="228"/>
      <c r="L20" s="50"/>
    </row>
    <row r="21" spans="1:17" ht="32.25" thickBot="1">
      <c r="A21" s="269"/>
      <c r="B21" s="19" t="s">
        <v>45</v>
      </c>
      <c r="C21" s="20">
        <v>2200</v>
      </c>
      <c r="D21" s="117">
        <f>D19</f>
        <v>1730.6924603780124</v>
      </c>
      <c r="E21" s="21">
        <f t="shared" ref="E21:E29" si="1">D21*0.024</f>
        <v>41.5366190490723</v>
      </c>
      <c r="F21" s="18" t="s">
        <v>46</v>
      </c>
      <c r="G21" s="11">
        <v>121.53058358142154</v>
      </c>
      <c r="H21" s="245"/>
      <c r="I21" s="246"/>
      <c r="J21" s="66">
        <f>J19</f>
        <v>1716.413513183599</v>
      </c>
      <c r="K21" s="66">
        <f>K19</f>
        <v>1740.5436706543019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432.58381017049163</v>
      </c>
      <c r="E22" s="21">
        <f>D22*0.024</f>
        <v>10.3820114440918</v>
      </c>
      <c r="F22" s="24" t="s">
        <v>50</v>
      </c>
      <c r="G22" s="220" t="s">
        <v>51</v>
      </c>
      <c r="H22" s="220"/>
      <c r="I22" s="221"/>
      <c r="J22" s="76">
        <v>376.9921875</v>
      </c>
      <c r="K22" s="76">
        <v>535.0390625</v>
      </c>
      <c r="L22" s="50"/>
    </row>
    <row r="23" spans="1:17" ht="29.25" customHeight="1">
      <c r="A23" s="271"/>
      <c r="B23" s="25" t="s">
        <v>52</v>
      </c>
      <c r="C23" s="18" t="s">
        <v>53</v>
      </c>
      <c r="D23" s="11">
        <v>327.20558675130218</v>
      </c>
      <c r="E23" s="21">
        <f t="shared" ref="E23:E28" si="2">D23*0.024</f>
        <v>7.8529340820312523</v>
      </c>
      <c r="F23" s="207">
        <f>D22+D23+D24+D25</f>
        <v>860.94880104064964</v>
      </c>
      <c r="G23" s="229"/>
      <c r="H23" s="229" t="s">
        <v>54</v>
      </c>
      <c r="I23" s="224" t="s">
        <v>128</v>
      </c>
      <c r="J23" s="85">
        <v>327.86047363281301</v>
      </c>
      <c r="K23" s="85">
        <v>329.95849609375</v>
      </c>
      <c r="L23" s="50"/>
      <c r="Q23" s="1" t="s">
        <v>55</v>
      </c>
    </row>
    <row r="24" spans="1:17" ht="31.5">
      <c r="A24" s="247"/>
      <c r="B24" s="25" t="s">
        <v>56</v>
      </c>
      <c r="C24" s="18" t="s">
        <v>57</v>
      </c>
      <c r="D24" s="71">
        <v>49.090267976125084</v>
      </c>
      <c r="E24" s="21">
        <f t="shared" si="2"/>
        <v>1.1781664314270019</v>
      </c>
      <c r="F24" s="208"/>
      <c r="G24" s="230"/>
      <c r="H24" s="230"/>
      <c r="I24" s="225"/>
      <c r="J24" s="85">
        <v>0</v>
      </c>
      <c r="K24" s="85">
        <v>54.030002593994098</v>
      </c>
      <c r="L24" s="50"/>
    </row>
    <row r="25" spans="1:17" ht="26.25">
      <c r="A25" s="247"/>
      <c r="B25" s="25" t="s">
        <v>58</v>
      </c>
      <c r="C25" s="18"/>
      <c r="D25" s="71">
        <v>52.069136142730713</v>
      </c>
      <c r="E25" s="21">
        <f t="shared" si="2"/>
        <v>1.2496592674255371</v>
      </c>
      <c r="F25" s="209"/>
      <c r="G25" s="231"/>
      <c r="H25" s="231"/>
      <c r="I25" s="226"/>
      <c r="J25" s="85">
        <v>31.6169834136963</v>
      </c>
      <c r="K25" s="85">
        <v>56.264297485351598</v>
      </c>
    </row>
    <row r="26" spans="1:17" ht="26.25">
      <c r="A26" s="247"/>
      <c r="B26" s="25" t="s">
        <v>59</v>
      </c>
      <c r="C26" s="276"/>
      <c r="D26" s="71">
        <v>896.58036569668911</v>
      </c>
      <c r="E26" s="21">
        <f t="shared" si="2"/>
        <v>21.517928776720538</v>
      </c>
      <c r="F26" s="27" t="s">
        <v>60</v>
      </c>
      <c r="G26" s="26" t="s">
        <v>61</v>
      </c>
      <c r="H26" s="104">
        <v>6872</v>
      </c>
      <c r="I26" s="72" t="s">
        <v>357</v>
      </c>
      <c r="J26" s="118">
        <v>2000.0618100166321</v>
      </c>
      <c r="K26" s="118">
        <v>2243.3140048980717</v>
      </c>
      <c r="N26" s="52"/>
    </row>
    <row r="27" spans="1:17" ht="30" customHeight="1">
      <c r="A27" s="247"/>
      <c r="B27" s="29" t="s">
        <v>62</v>
      </c>
      <c r="C27" s="276"/>
      <c r="D27" s="71">
        <v>1270.0706816907239</v>
      </c>
      <c r="E27" s="21">
        <f t="shared" si="2"/>
        <v>30.481696360577374</v>
      </c>
      <c r="F27" s="210">
        <f>G20+G21+F23+D26</f>
        <v>1981.2789326908535</v>
      </c>
      <c r="G27" s="30" t="s">
        <v>63</v>
      </c>
      <c r="H27" s="107">
        <v>5554</v>
      </c>
      <c r="I27" s="72" t="s">
        <v>358</v>
      </c>
      <c r="J27" s="85">
        <v>1093.1652472317205</v>
      </c>
      <c r="K27" s="85">
        <v>1647.2053436040869</v>
      </c>
      <c r="N27" s="52"/>
    </row>
    <row r="28" spans="1:17" ht="30" customHeight="1" thickBot="1">
      <c r="A28" s="247"/>
      <c r="B28" s="25" t="s">
        <v>64</v>
      </c>
      <c r="C28" s="276"/>
      <c r="D28" s="109">
        <v>1335.6094004313152</v>
      </c>
      <c r="E28" s="21">
        <f t="shared" si="2"/>
        <v>32.054625610351565</v>
      </c>
      <c r="F28" s="211"/>
      <c r="G28" s="26" t="s">
        <v>65</v>
      </c>
      <c r="H28" s="222">
        <f>D29</f>
        <v>6140.9656747595891</v>
      </c>
      <c r="I28" s="223"/>
      <c r="J28" s="77">
        <v>1284.06005859375</v>
      </c>
      <c r="K28" s="77">
        <v>1615.03002929688</v>
      </c>
    </row>
    <row r="29" spans="1:17" ht="72" customHeight="1" thickBot="1">
      <c r="A29" s="247"/>
      <c r="B29" s="31" t="s">
        <v>66</v>
      </c>
      <c r="C29" s="276"/>
      <c r="D29" s="70">
        <f>D27+D21+D17+F27</f>
        <v>6140.9656747595891</v>
      </c>
      <c r="E29" s="21">
        <f t="shared" si="1"/>
        <v>147.38317619423015</v>
      </c>
      <c r="F29" s="232" t="s">
        <v>67</v>
      </c>
      <c r="G29" s="232"/>
      <c r="H29" s="28">
        <v>7047.71</v>
      </c>
      <c r="I29" s="129">
        <v>46270.815972222219</v>
      </c>
      <c r="J29" s="67">
        <f>J17+J26+J27+J21</f>
        <v>5887.4994113743342</v>
      </c>
      <c r="K29" s="67">
        <f>K17+K26+K27+K21</f>
        <v>6871.6887477636392</v>
      </c>
      <c r="M29" s="1" t="s">
        <v>68</v>
      </c>
      <c r="O29" s="1" t="s">
        <v>39</v>
      </c>
    </row>
    <row r="30" spans="1:17" ht="27" thickBot="1">
      <c r="A30" s="167"/>
      <c r="B30" s="168"/>
      <c r="C30" s="168"/>
      <c r="D30" s="168"/>
      <c r="E30" s="169"/>
      <c r="F30" s="169"/>
      <c r="G30" s="169"/>
      <c r="H30" s="169"/>
      <c r="I30" s="169"/>
      <c r="J30" s="170" t="s">
        <v>69</v>
      </c>
      <c r="K30" s="171"/>
    </row>
    <row r="31" spans="1:17" ht="26.25">
      <c r="A31" s="172" t="s">
        <v>70</v>
      </c>
      <c r="B31" s="173"/>
      <c r="C31" s="173"/>
      <c r="D31" s="174"/>
      <c r="E31" s="203" t="s">
        <v>71</v>
      </c>
      <c r="F31" s="175" t="s">
        <v>355</v>
      </c>
      <c r="G31" s="175"/>
      <c r="H31" s="175" t="s">
        <v>72</v>
      </c>
      <c r="I31" s="175"/>
      <c r="J31" s="175" t="s">
        <v>318</v>
      </c>
      <c r="K31" s="176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4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1726.0243666666656</v>
      </c>
      <c r="G33" s="33">
        <f>F33*0.024</f>
        <v>41.424584799999977</v>
      </c>
      <c r="H33" s="74">
        <v>1777.3199055989598</v>
      </c>
      <c r="I33" s="33">
        <f>H33*0.024</f>
        <v>42.65567773437504</v>
      </c>
      <c r="J33" s="75">
        <v>1661.7795077083322</v>
      </c>
      <c r="K33" s="54">
        <f>J33*0.024</f>
        <v>39.88270818499997</v>
      </c>
    </row>
    <row r="34" spans="1:15" ht="26.25">
      <c r="A34" s="87" t="s">
        <v>23</v>
      </c>
      <c r="B34" s="96" t="s">
        <v>308</v>
      </c>
      <c r="C34" s="89" t="s">
        <v>78</v>
      </c>
      <c r="D34" s="96" t="s">
        <v>76</v>
      </c>
      <c r="E34" s="32" t="s">
        <v>79</v>
      </c>
      <c r="F34" s="73">
        <v>2175.0253440784509</v>
      </c>
      <c r="G34" s="33">
        <f t="shared" ref="G34:G36" si="3">F34*0.024</f>
        <v>52.20060825788282</v>
      </c>
      <c r="H34" s="74">
        <v>2160.0661468505887</v>
      </c>
      <c r="I34" s="33">
        <f t="shared" ref="I34:I36" si="4">H34*0.024</f>
        <v>51.84158752441413</v>
      </c>
      <c r="J34" s="75">
        <v>1625.8969711382631</v>
      </c>
      <c r="K34" s="54">
        <f t="shared" ref="K34:K36" si="5">J34*0.024</f>
        <v>39.021527307318316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1383.3772437500004</v>
      </c>
      <c r="G35" s="33">
        <f t="shared" si="3"/>
        <v>33.201053850000008</v>
      </c>
      <c r="H35" s="74">
        <v>1391.4465688069665</v>
      </c>
      <c r="I35" s="33">
        <f t="shared" si="4"/>
        <v>33.394717651367195</v>
      </c>
      <c r="J35" s="75">
        <v>1311.0688813967101</v>
      </c>
      <c r="K35" s="54">
        <f t="shared" si="5"/>
        <v>31.465653153521043</v>
      </c>
    </row>
    <row r="36" spans="1:15" ht="26.25">
      <c r="A36" s="87" t="s">
        <v>82</v>
      </c>
      <c r="B36" s="97" t="s">
        <v>336</v>
      </c>
      <c r="C36" s="89" t="s">
        <v>83</v>
      </c>
      <c r="D36" s="96" t="s">
        <v>76</v>
      </c>
      <c r="E36" s="35" t="s">
        <v>84</v>
      </c>
      <c r="F36" s="73">
        <v>617.00701666666657</v>
      </c>
      <c r="G36" s="33">
        <f t="shared" si="3"/>
        <v>14.808168399999998</v>
      </c>
      <c r="H36" s="74">
        <v>618.79560089111339</v>
      </c>
      <c r="I36" s="33">
        <f t="shared" si="4"/>
        <v>14.851094421386723</v>
      </c>
      <c r="J36" s="75">
        <v>606.07038368055578</v>
      </c>
      <c r="K36" s="54">
        <f t="shared" si="5"/>
        <v>14.545689208333339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5901.4339711617831</v>
      </c>
      <c r="G37" s="103">
        <f>F37*0.024</f>
        <v>141.63441530788279</v>
      </c>
      <c r="H37" s="102">
        <f>SUM(H33:H36)</f>
        <v>5947.6282221476285</v>
      </c>
      <c r="I37" s="103">
        <f>H37*0.024</f>
        <v>142.74307733154308</v>
      </c>
      <c r="J37" s="102">
        <f>SUM(J33:J36)</f>
        <v>5204.8157439238612</v>
      </c>
      <c r="K37" s="103">
        <f>J37*0.024</f>
        <v>124.91557785417267</v>
      </c>
    </row>
    <row r="38" spans="1:15" ht="28.5">
      <c r="A38" s="87" t="s">
        <v>88</v>
      </c>
      <c r="B38" s="124" t="s">
        <v>285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3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234"/>
    </row>
    <row r="40" spans="1:15" ht="27" thickBot="1">
      <c r="A40" s="187" t="s">
        <v>133</v>
      </c>
      <c r="B40" s="193"/>
      <c r="C40" s="193"/>
      <c r="D40" s="193"/>
      <c r="E40" s="193"/>
      <c r="F40" s="193"/>
      <c r="G40" s="193"/>
      <c r="H40" s="188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376.9921875</v>
      </c>
      <c r="D41" s="194" t="s">
        <v>93</v>
      </c>
      <c r="E41" s="195"/>
      <c r="F41" s="195"/>
      <c r="G41" s="196"/>
      <c r="H41" s="85">
        <v>327.86047363281301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197" t="s">
        <v>132</v>
      </c>
      <c r="E42" s="170"/>
      <c r="F42" s="170"/>
      <c r="G42" s="183"/>
      <c r="H42" s="85">
        <v>31.6169834136963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25.213859558105501</v>
      </c>
      <c r="D43" s="182" t="s">
        <v>97</v>
      </c>
      <c r="E43" s="170"/>
      <c r="F43" s="170"/>
      <c r="G43" s="183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-27.802064895629901</v>
      </c>
      <c r="D44" s="182" t="s">
        <v>99</v>
      </c>
      <c r="E44" s="170"/>
      <c r="F44" s="170"/>
      <c r="G44" s="183"/>
      <c r="H44" s="80">
        <v>12.605409622192401</v>
      </c>
      <c r="I44" s="55"/>
      <c r="J44" s="82"/>
      <c r="K44" s="56"/>
    </row>
    <row r="45" spans="1:15" ht="26.25">
      <c r="A45" s="43" t="s">
        <v>100</v>
      </c>
      <c r="B45" s="36"/>
      <c r="C45" s="81">
        <v>216.90142822265599</v>
      </c>
      <c r="D45" s="182" t="s">
        <v>101</v>
      </c>
      <c r="E45" s="170"/>
      <c r="F45" s="170"/>
      <c r="G45" s="183"/>
      <c r="H45" s="79">
        <v>7.3545012474060103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424.3232421875</v>
      </c>
      <c r="D46" s="198" t="s">
        <v>104</v>
      </c>
      <c r="E46" s="199"/>
      <c r="F46" s="199"/>
      <c r="G46" s="200"/>
      <c r="H46" s="98">
        <v>-151.35305786132801</v>
      </c>
      <c r="I46" s="55"/>
      <c r="J46" s="55"/>
      <c r="K46" s="56"/>
    </row>
    <row r="47" spans="1:15" ht="26.25">
      <c r="A47" s="34"/>
      <c r="B47" s="46" t="s">
        <v>105</v>
      </c>
      <c r="C47" s="28">
        <v>43.313095092773402</v>
      </c>
      <c r="D47" s="182" t="s">
        <v>130</v>
      </c>
      <c r="E47" s="170"/>
      <c r="F47" s="170"/>
      <c r="G47" s="183"/>
      <c r="H47" s="98">
        <v>21.475206375122099</v>
      </c>
      <c r="I47" s="55"/>
      <c r="J47" s="55"/>
      <c r="K47" s="56"/>
    </row>
    <row r="48" spans="1:15" ht="26.25">
      <c r="A48" s="34"/>
      <c r="B48" s="46" t="s">
        <v>106</v>
      </c>
      <c r="C48" s="28">
        <v>-123.084365844727</v>
      </c>
      <c r="D48" s="182" t="s">
        <v>107</v>
      </c>
      <c r="E48" s="170"/>
      <c r="F48" s="170"/>
      <c r="G48" s="183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-109.321342468262</v>
      </c>
      <c r="D49" s="182" t="s">
        <v>109</v>
      </c>
      <c r="E49" s="170"/>
      <c r="F49" s="170"/>
      <c r="G49" s="183"/>
      <c r="H49" s="98">
        <v>77.670944213867202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6.16861820220947</v>
      </c>
      <c r="D50" s="182" t="s">
        <v>111</v>
      </c>
      <c r="E50" s="170"/>
      <c r="F50" s="170"/>
      <c r="G50" s="183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-28.033576965331999</v>
      </c>
      <c r="D51" s="182" t="s">
        <v>113</v>
      </c>
      <c r="E51" s="170"/>
      <c r="F51" s="170"/>
      <c r="G51" s="183"/>
      <c r="H51" s="98">
        <v>-938.7705078125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49.317314147949197</v>
      </c>
      <c r="D52" s="182" t="s">
        <v>115</v>
      </c>
      <c r="E52" s="170"/>
      <c r="F52" s="170"/>
      <c r="G52" s="183"/>
      <c r="H52" s="98">
        <v>32.3626098632813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-33.925479888916001</v>
      </c>
      <c r="D53" s="182" t="s">
        <v>117</v>
      </c>
      <c r="E53" s="170"/>
      <c r="F53" s="170"/>
      <c r="G53" s="183"/>
      <c r="H53" s="99">
        <v>120.30805206298831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4"/>
      <c r="B54" s="185"/>
      <c r="C54" s="186"/>
      <c r="D54" s="186"/>
      <c r="E54" s="186"/>
      <c r="F54" s="186"/>
      <c r="G54" s="186"/>
      <c r="H54" s="186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7" t="s">
        <v>247</v>
      </c>
      <c r="B55" s="188"/>
      <c r="C55" s="189">
        <v>0</v>
      </c>
      <c r="D55" s="190"/>
      <c r="E55" s="190"/>
      <c r="F55" s="190"/>
      <c r="G55" s="190"/>
      <c r="H55" s="190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1" t="s">
        <v>268</v>
      </c>
      <c r="B56" s="192"/>
      <c r="C56" s="192"/>
      <c r="D56" s="192"/>
      <c r="E56" s="192"/>
      <c r="F56" s="192"/>
      <c r="G56" s="192"/>
      <c r="H56" s="192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7" t="s">
        <v>118</v>
      </c>
      <c r="B57" s="178"/>
      <c r="C57" s="178"/>
      <c r="D57" s="178"/>
      <c r="E57" s="178"/>
      <c r="F57" s="178"/>
      <c r="G57" s="178"/>
      <c r="H57" s="179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46263</v>
      </c>
      <c r="B58" s="63">
        <v>46264</v>
      </c>
      <c r="C58" s="63">
        <v>46265</v>
      </c>
      <c r="D58" s="63">
        <v>46266</v>
      </c>
      <c r="E58" s="63">
        <v>46267</v>
      </c>
      <c r="F58" s="63">
        <v>46268</v>
      </c>
      <c r="G58" s="63">
        <v>46269</v>
      </c>
      <c r="H58" s="63">
        <f>G58+1</f>
        <v>46270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858.70080000000007</v>
      </c>
      <c r="B59" s="95">
        <v>901.35670000000005</v>
      </c>
      <c r="C59" s="95">
        <v>1153.78</v>
      </c>
      <c r="D59" s="95">
        <v>1121.5208</v>
      </c>
      <c r="E59" s="119">
        <v>1184.9895000000001</v>
      </c>
      <c r="F59" s="95">
        <v>1168.7978000000001</v>
      </c>
      <c r="G59" s="95">
        <v>1153.3900000000001</v>
      </c>
      <c r="H59" s="95">
        <f>D17</f>
        <v>1158.9235999999999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5"/>
      <c r="B60" s="236"/>
      <c r="C60" s="236"/>
      <c r="D60" s="236"/>
      <c r="E60" s="236"/>
      <c r="F60" s="236"/>
      <c r="G60" s="236"/>
      <c r="H60" s="236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7"/>
      <c r="B61" s="238"/>
      <c r="C61" s="238"/>
      <c r="D61" s="238"/>
      <c r="E61" s="238"/>
      <c r="F61" s="238"/>
      <c r="G61" s="238"/>
      <c r="H61" s="238"/>
      <c r="I61" s="180" t="s">
        <v>119</v>
      </c>
      <c r="J61" s="180"/>
      <c r="K61" s="181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39"/>
      <c r="B62" s="240"/>
      <c r="C62" s="240"/>
      <c r="D62" s="240"/>
      <c r="E62" s="240"/>
      <c r="F62" s="240"/>
      <c r="G62" s="240"/>
      <c r="H62" s="240"/>
      <c r="I62" s="263" t="s">
        <v>120</v>
      </c>
      <c r="J62" s="263"/>
      <c r="K62" s="264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5" t="s">
        <v>359</v>
      </c>
      <c r="C1" s="286"/>
      <c r="D1" s="286"/>
      <c r="E1" s="286"/>
      <c r="F1" s="286"/>
      <c r="G1" s="286"/>
      <c r="H1" s="286"/>
      <c r="I1" s="286"/>
      <c r="J1" s="286"/>
      <c r="K1" s="286"/>
      <c r="L1" s="287"/>
    </row>
    <row r="2" spans="2:12" ht="15.75" customHeight="1" thickBot="1"/>
    <row r="3" spans="2:12" ht="15.75" customHeight="1" thickBot="1">
      <c r="B3" s="279" t="s">
        <v>121</v>
      </c>
      <c r="C3" s="280"/>
      <c r="D3" s="281"/>
      <c r="F3" s="279" t="s">
        <v>265</v>
      </c>
      <c r="G3" s="280"/>
      <c r="H3" s="281"/>
      <c r="J3" s="282" t="s">
        <v>266</v>
      </c>
      <c r="K3" s="283"/>
      <c r="L3" s="284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142" t="s">
        <v>280</v>
      </c>
      <c r="C5" s="142" t="s">
        <v>271</v>
      </c>
      <c r="D5" s="141">
        <v>-20</v>
      </c>
      <c r="E5" s="145"/>
      <c r="F5" s="142" t="s">
        <v>280</v>
      </c>
      <c r="G5" s="142" t="s">
        <v>324</v>
      </c>
      <c r="H5" s="141">
        <v>-6</v>
      </c>
      <c r="I5" s="146"/>
      <c r="J5" s="142" t="s">
        <v>331</v>
      </c>
      <c r="K5" s="142" t="s">
        <v>332</v>
      </c>
      <c r="L5" s="141">
        <v>0</v>
      </c>
    </row>
    <row r="6" spans="2:12" ht="15.75" customHeight="1">
      <c r="B6" s="142" t="s">
        <v>250</v>
      </c>
      <c r="C6" s="142" t="s">
        <v>255</v>
      </c>
      <c r="D6" s="141">
        <v>0</v>
      </c>
      <c r="E6" s="145"/>
      <c r="F6" s="142" t="s">
        <v>338</v>
      </c>
      <c r="G6" s="142" t="s">
        <v>345</v>
      </c>
      <c r="H6" s="141">
        <v>-2.2999999999999998</v>
      </c>
      <c r="I6" s="146"/>
      <c r="J6" s="142" t="s">
        <v>286</v>
      </c>
      <c r="K6" s="142" t="s">
        <v>262</v>
      </c>
      <c r="L6" s="141">
        <v>127.52</v>
      </c>
    </row>
    <row r="7" spans="2:12" ht="15.75" customHeight="1">
      <c r="B7" s="142" t="s">
        <v>281</v>
      </c>
      <c r="C7" s="142" t="s">
        <v>323</v>
      </c>
      <c r="D7" s="141">
        <v>-5</v>
      </c>
      <c r="E7" s="145"/>
      <c r="F7" s="142" t="s">
        <v>338</v>
      </c>
      <c r="G7" s="142" t="s">
        <v>346</v>
      </c>
      <c r="H7" s="141">
        <v>-3.12</v>
      </c>
      <c r="I7" s="148"/>
      <c r="J7" s="142" t="s">
        <v>287</v>
      </c>
      <c r="K7" s="142" t="s">
        <v>262</v>
      </c>
      <c r="L7" s="141">
        <v>56.46</v>
      </c>
    </row>
    <row r="8" spans="2:12" ht="15.75" customHeight="1">
      <c r="B8" s="142" t="s">
        <v>282</v>
      </c>
      <c r="C8" s="142" t="s">
        <v>319</v>
      </c>
      <c r="D8" s="141">
        <v>-13</v>
      </c>
      <c r="E8" s="145"/>
      <c r="F8" s="142" t="s">
        <v>338</v>
      </c>
      <c r="G8" s="142" t="s">
        <v>367</v>
      </c>
      <c r="H8" s="141">
        <v>-2.12</v>
      </c>
      <c r="I8" s="148"/>
      <c r="J8" s="142" t="s">
        <v>288</v>
      </c>
      <c r="K8" s="142" t="s">
        <v>262</v>
      </c>
      <c r="L8" s="141">
        <v>83.24</v>
      </c>
    </row>
    <row r="9" spans="2:12" ht="15.75" customHeight="1">
      <c r="B9" s="142" t="s">
        <v>244</v>
      </c>
      <c r="C9" s="142" t="s">
        <v>277</v>
      </c>
      <c r="D9" s="141">
        <v>-3.33</v>
      </c>
      <c r="E9" s="145"/>
      <c r="F9" s="142" t="s">
        <v>244</v>
      </c>
      <c r="G9" s="142" t="s">
        <v>278</v>
      </c>
      <c r="H9" s="141">
        <v>-21.25</v>
      </c>
      <c r="I9" s="146"/>
      <c r="J9" s="142" t="s">
        <v>289</v>
      </c>
      <c r="K9" s="142" t="s">
        <v>310</v>
      </c>
      <c r="L9" s="141">
        <v>1.18</v>
      </c>
    </row>
    <row r="10" spans="2:12" ht="15.75" customHeight="1">
      <c r="B10" s="142" t="s">
        <v>125</v>
      </c>
      <c r="C10" s="142" t="s">
        <v>271</v>
      </c>
      <c r="D10" s="141">
        <v>-61.9</v>
      </c>
      <c r="E10" s="145"/>
      <c r="F10" s="142" t="s">
        <v>244</v>
      </c>
      <c r="G10" s="142" t="s">
        <v>278</v>
      </c>
      <c r="H10" s="141">
        <v>-8.75</v>
      </c>
      <c r="I10" s="146"/>
      <c r="J10" s="142" t="s">
        <v>290</v>
      </c>
      <c r="K10" s="142" t="s">
        <v>262</v>
      </c>
      <c r="L10" s="141">
        <v>9</v>
      </c>
    </row>
    <row r="11" spans="2:12" ht="15.75" customHeight="1">
      <c r="B11" s="142" t="s">
        <v>125</v>
      </c>
      <c r="C11" s="142" t="s">
        <v>256</v>
      </c>
      <c r="D11" s="141">
        <v>-18</v>
      </c>
      <c r="E11" s="145"/>
      <c r="F11" s="142" t="s">
        <v>244</v>
      </c>
      <c r="G11" s="142" t="s">
        <v>277</v>
      </c>
      <c r="H11" s="141">
        <v>-3.75</v>
      </c>
      <c r="I11" s="146"/>
      <c r="J11" s="142" t="s">
        <v>290</v>
      </c>
      <c r="K11" s="142" t="s">
        <v>262</v>
      </c>
      <c r="L11" s="141">
        <v>13.5</v>
      </c>
    </row>
    <row r="12" spans="2:12" ht="15.75" customHeight="1">
      <c r="B12" s="142" t="s">
        <v>251</v>
      </c>
      <c r="C12" s="142" t="s">
        <v>243</v>
      </c>
      <c r="D12" s="141">
        <v>-1.82</v>
      </c>
      <c r="E12" s="145"/>
      <c r="F12" s="142" t="s">
        <v>272</v>
      </c>
      <c r="G12" s="142" t="s">
        <v>277</v>
      </c>
      <c r="H12" s="141">
        <v>-2.08</v>
      </c>
      <c r="I12" s="146"/>
      <c r="J12" s="142" t="s">
        <v>291</v>
      </c>
      <c r="K12" s="142" t="s">
        <v>311</v>
      </c>
      <c r="L12" s="141">
        <v>3.5</v>
      </c>
    </row>
    <row r="13" spans="2:12" ht="15.75" customHeight="1">
      <c r="B13" s="142" t="s">
        <v>235</v>
      </c>
      <c r="C13" s="142" t="s">
        <v>257</v>
      </c>
      <c r="D13" s="141">
        <v>-6.43</v>
      </c>
      <c r="E13" s="145"/>
      <c r="F13" s="142" t="s">
        <v>272</v>
      </c>
      <c r="G13" s="142" t="s">
        <v>277</v>
      </c>
      <c r="H13" s="141">
        <v>-106.25</v>
      </c>
      <c r="I13" s="146"/>
      <c r="J13" s="142" t="s">
        <v>292</v>
      </c>
      <c r="K13" s="142" t="s">
        <v>311</v>
      </c>
      <c r="L13" s="141">
        <v>25.52</v>
      </c>
    </row>
    <row r="14" spans="2:12" ht="15.75" customHeight="1">
      <c r="B14" s="142" t="s">
        <v>272</v>
      </c>
      <c r="C14" s="142" t="s">
        <v>271</v>
      </c>
      <c r="D14" s="141">
        <v>-88.04</v>
      </c>
      <c r="E14" s="145"/>
      <c r="F14" s="142" t="s">
        <v>272</v>
      </c>
      <c r="G14" s="142" t="s">
        <v>277</v>
      </c>
      <c r="H14" s="141">
        <v>-70.83</v>
      </c>
      <c r="I14" s="146"/>
      <c r="J14" s="142" t="s">
        <v>293</v>
      </c>
      <c r="K14" s="142" t="s">
        <v>311</v>
      </c>
      <c r="L14" s="141">
        <v>10.34</v>
      </c>
    </row>
    <row r="15" spans="2:12" ht="15.75" customHeight="1">
      <c r="B15" s="142" t="s">
        <v>272</v>
      </c>
      <c r="C15" s="142" t="s">
        <v>277</v>
      </c>
      <c r="D15" s="141">
        <v>-7.12</v>
      </c>
      <c r="E15" s="145"/>
      <c r="F15" s="142" t="s">
        <v>272</v>
      </c>
      <c r="G15" s="142" t="s">
        <v>277</v>
      </c>
      <c r="H15" s="141">
        <v>-3.12</v>
      </c>
      <c r="I15" s="146"/>
      <c r="J15" s="142" t="s">
        <v>294</v>
      </c>
      <c r="K15" s="142" t="s">
        <v>262</v>
      </c>
      <c r="L15" s="141">
        <v>0</v>
      </c>
    </row>
    <row r="16" spans="2:12" ht="15.75" customHeight="1">
      <c r="B16" s="142" t="s">
        <v>272</v>
      </c>
      <c r="C16" s="142" t="s">
        <v>277</v>
      </c>
      <c r="D16" s="141">
        <v>-10.68</v>
      </c>
      <c r="E16" s="145"/>
      <c r="F16" s="142" t="s">
        <v>253</v>
      </c>
      <c r="G16" s="142" t="s">
        <v>273</v>
      </c>
      <c r="H16" s="141">
        <v>-12.54</v>
      </c>
      <c r="I16" s="146"/>
      <c r="J16" s="142" t="s">
        <v>295</v>
      </c>
      <c r="K16" s="142" t="s">
        <v>262</v>
      </c>
      <c r="L16" s="141">
        <v>0</v>
      </c>
    </row>
    <row r="17" spans="2:12" ht="15.75" customHeight="1">
      <c r="B17" s="142" t="s">
        <v>252</v>
      </c>
      <c r="C17" s="142" t="s">
        <v>257</v>
      </c>
      <c r="D17" s="141">
        <v>-19.87</v>
      </c>
      <c r="E17" s="145"/>
      <c r="F17" s="142" t="s">
        <v>241</v>
      </c>
      <c r="G17" s="142" t="s">
        <v>304</v>
      </c>
      <c r="H17" s="141">
        <v>-16.04</v>
      </c>
      <c r="I17" s="146"/>
      <c r="J17" s="142" t="s">
        <v>295</v>
      </c>
      <c r="K17" s="142" t="s">
        <v>262</v>
      </c>
      <c r="L17" s="141">
        <v>0.46</v>
      </c>
    </row>
    <row r="18" spans="2:12" ht="15.75" customHeight="1">
      <c r="B18" s="142" t="s">
        <v>253</v>
      </c>
      <c r="C18" s="142" t="s">
        <v>134</v>
      </c>
      <c r="D18" s="141">
        <v>-50</v>
      </c>
      <c r="E18" s="145"/>
      <c r="F18" s="142" t="s">
        <v>241</v>
      </c>
      <c r="G18" s="142" t="s">
        <v>304</v>
      </c>
      <c r="H18" s="141">
        <v>-38.96</v>
      </c>
      <c r="I18" s="146"/>
      <c r="J18" s="142" t="s">
        <v>295</v>
      </c>
      <c r="K18" s="142" t="s">
        <v>262</v>
      </c>
      <c r="L18" s="141">
        <v>0</v>
      </c>
    </row>
    <row r="19" spans="2:12" ht="15.75" customHeight="1">
      <c r="B19" s="142" t="s">
        <v>262</v>
      </c>
      <c r="C19" s="142" t="s">
        <v>255</v>
      </c>
      <c r="D19" s="141">
        <v>-64.58</v>
      </c>
      <c r="E19" s="145"/>
      <c r="F19" s="142" t="s">
        <v>262</v>
      </c>
      <c r="G19" s="142" t="s">
        <v>273</v>
      </c>
      <c r="H19" s="141">
        <v>-28.12</v>
      </c>
      <c r="I19" s="146"/>
      <c r="J19" s="142" t="s">
        <v>296</v>
      </c>
      <c r="K19" s="142" t="s">
        <v>312</v>
      </c>
      <c r="L19" s="141">
        <v>30.49</v>
      </c>
    </row>
    <row r="20" spans="2:12" ht="15.75" customHeight="1">
      <c r="B20" s="142" t="s">
        <v>262</v>
      </c>
      <c r="C20" s="142" t="s">
        <v>319</v>
      </c>
      <c r="D20" s="141">
        <v>-33.33</v>
      </c>
      <c r="E20" s="145"/>
      <c r="F20" s="142" t="s">
        <v>262</v>
      </c>
      <c r="G20" s="142" t="s">
        <v>348</v>
      </c>
      <c r="H20" s="141">
        <v>-25</v>
      </c>
      <c r="I20" s="146"/>
      <c r="J20" s="142" t="s">
        <v>297</v>
      </c>
      <c r="K20" s="142" t="s">
        <v>312</v>
      </c>
      <c r="L20" s="141">
        <v>48.68</v>
      </c>
    </row>
    <row r="21" spans="2:12" ht="15.75" customHeight="1">
      <c r="B21" s="142" t="s">
        <v>262</v>
      </c>
      <c r="C21" s="142" t="s">
        <v>366</v>
      </c>
      <c r="D21" s="141">
        <v>-33.33</v>
      </c>
      <c r="E21" s="145"/>
      <c r="F21" s="142" t="s">
        <v>262</v>
      </c>
      <c r="G21" s="142" t="s">
        <v>348</v>
      </c>
      <c r="H21" s="141">
        <v>-50</v>
      </c>
      <c r="I21" s="146"/>
      <c r="J21" s="142" t="s">
        <v>297</v>
      </c>
      <c r="K21" s="142" t="s">
        <v>312</v>
      </c>
      <c r="L21" s="141">
        <v>7.8</v>
      </c>
    </row>
    <row r="22" spans="2:12" ht="15.75" customHeight="1">
      <c r="B22" s="142" t="s">
        <v>242</v>
      </c>
      <c r="C22" s="142" t="s">
        <v>323</v>
      </c>
      <c r="D22" s="141">
        <v>-5</v>
      </c>
      <c r="E22" s="145"/>
      <c r="F22" s="142" t="s">
        <v>262</v>
      </c>
      <c r="G22" s="142" t="s">
        <v>348</v>
      </c>
      <c r="H22" s="141">
        <v>-50</v>
      </c>
      <c r="I22" s="146"/>
      <c r="J22" s="142" t="s">
        <v>298</v>
      </c>
      <c r="K22" s="142" t="s">
        <v>262</v>
      </c>
      <c r="L22" s="141">
        <v>36.96</v>
      </c>
    </row>
    <row r="23" spans="2:12" ht="15.75" customHeight="1">
      <c r="B23" s="142" t="s">
        <v>254</v>
      </c>
      <c r="C23" s="142" t="s">
        <v>271</v>
      </c>
      <c r="D23" s="141">
        <v>-20</v>
      </c>
      <c r="E23" s="145"/>
      <c r="F23" s="142" t="s">
        <v>242</v>
      </c>
      <c r="G23" s="142" t="s">
        <v>324</v>
      </c>
      <c r="H23" s="141">
        <v>-2.5</v>
      </c>
      <c r="I23" s="146"/>
      <c r="J23" s="142" t="s">
        <v>299</v>
      </c>
      <c r="K23" s="142" t="s">
        <v>262</v>
      </c>
      <c r="L23" s="141">
        <v>0.79</v>
      </c>
    </row>
    <row r="24" spans="2:12" ht="15.75" customHeight="1">
      <c r="B24" s="142" t="s">
        <v>245</v>
      </c>
      <c r="C24" s="142" t="s">
        <v>319</v>
      </c>
      <c r="D24" s="141">
        <v>-5</v>
      </c>
      <c r="E24" s="145"/>
      <c r="F24" s="142" t="s">
        <v>325</v>
      </c>
      <c r="G24" s="142" t="s">
        <v>278</v>
      </c>
      <c r="H24" s="141">
        <v>-17.71</v>
      </c>
      <c r="I24" s="146"/>
      <c r="J24" s="142" t="s">
        <v>300</v>
      </c>
      <c r="K24" s="142" t="s">
        <v>262</v>
      </c>
      <c r="L24" s="141">
        <v>1.43</v>
      </c>
    </row>
    <row r="25" spans="2:12" ht="15.75" customHeight="1">
      <c r="B25" s="142" t="s">
        <v>236</v>
      </c>
      <c r="C25" s="142" t="s">
        <v>262</v>
      </c>
      <c r="D25" s="141">
        <v>0.86</v>
      </c>
      <c r="E25" s="145"/>
      <c r="F25" s="142" t="s">
        <v>325</v>
      </c>
      <c r="G25" s="142" t="s">
        <v>278</v>
      </c>
      <c r="H25" s="141">
        <v>-7.29</v>
      </c>
      <c r="I25" s="146"/>
      <c r="J25" s="142" t="s">
        <v>301</v>
      </c>
      <c r="K25" s="142" t="s">
        <v>262</v>
      </c>
      <c r="L25" s="141">
        <v>1.65</v>
      </c>
    </row>
    <row r="26" spans="2:12" ht="15.75" customHeight="1">
      <c r="B26" s="142" t="s">
        <v>237</v>
      </c>
      <c r="C26" s="142" t="s">
        <v>262</v>
      </c>
      <c r="D26" s="141">
        <v>75.62</v>
      </c>
      <c r="E26" s="146"/>
      <c r="F26" s="142" t="s">
        <v>326</v>
      </c>
      <c r="G26" s="142" t="s">
        <v>327</v>
      </c>
      <c r="H26" s="141">
        <v>-2</v>
      </c>
      <c r="I26" s="146"/>
      <c r="J26" s="142" t="s">
        <v>302</v>
      </c>
      <c r="K26" s="142" t="s">
        <v>313</v>
      </c>
      <c r="L26" s="141">
        <v>49.58</v>
      </c>
    </row>
    <row r="27" spans="2:12" ht="15.75" customHeight="1">
      <c r="B27" s="142" t="s">
        <v>238</v>
      </c>
      <c r="C27" s="142" t="s">
        <v>262</v>
      </c>
      <c r="D27" s="141">
        <v>2.34</v>
      </c>
      <c r="E27" s="147"/>
      <c r="F27" s="142" t="s">
        <v>267</v>
      </c>
      <c r="G27" s="142" t="s">
        <v>324</v>
      </c>
      <c r="H27" s="141">
        <v>-1.5</v>
      </c>
      <c r="I27" s="147"/>
      <c r="J27" s="142" t="s">
        <v>239</v>
      </c>
      <c r="K27" s="142" t="s">
        <v>311</v>
      </c>
      <c r="L27" s="141">
        <v>0.01</v>
      </c>
    </row>
    <row r="28" spans="2:12" ht="15.75" customHeight="1">
      <c r="B28" s="142" t="s">
        <v>238</v>
      </c>
      <c r="C28" s="142" t="s">
        <v>262</v>
      </c>
      <c r="D28" s="139">
        <v>2.33</v>
      </c>
      <c r="E28" s="147"/>
      <c r="F28" s="142" t="s">
        <v>320</v>
      </c>
      <c r="G28" s="142" t="s">
        <v>278</v>
      </c>
      <c r="H28" s="141">
        <v>-2.92</v>
      </c>
      <c r="I28" s="147"/>
      <c r="J28" s="142" t="s">
        <v>239</v>
      </c>
      <c r="K28" s="142" t="s">
        <v>311</v>
      </c>
      <c r="L28" s="141">
        <v>8.9600000000000009</v>
      </c>
    </row>
    <row r="29" spans="2:12" ht="15.75" customHeight="1">
      <c r="B29" s="143"/>
      <c r="C29" s="143"/>
      <c r="D29" s="144"/>
      <c r="E29" s="147"/>
      <c r="F29" s="142" t="s">
        <v>320</v>
      </c>
      <c r="G29" s="142" t="s">
        <v>278</v>
      </c>
      <c r="H29" s="141">
        <v>-7.08</v>
      </c>
      <c r="I29" s="147"/>
      <c r="J29" s="142" t="s">
        <v>239</v>
      </c>
      <c r="K29" s="142" t="s">
        <v>311</v>
      </c>
      <c r="L29" s="141">
        <v>0.03</v>
      </c>
    </row>
    <row r="30" spans="2:12" ht="15.75" customHeight="1">
      <c r="B30" s="140"/>
      <c r="C30" s="140"/>
      <c r="D30" s="139"/>
      <c r="E30" s="147"/>
      <c r="F30" s="142" t="s">
        <v>245</v>
      </c>
      <c r="G30" s="142" t="s">
        <v>347</v>
      </c>
      <c r="H30" s="141">
        <v>-5</v>
      </c>
      <c r="I30" s="147"/>
      <c r="J30" s="142" t="s">
        <v>240</v>
      </c>
      <c r="K30" s="142" t="s">
        <v>262</v>
      </c>
      <c r="L30" s="141">
        <v>5.49</v>
      </c>
    </row>
    <row r="31" spans="2:12" ht="15.75" customHeight="1">
      <c r="B31" s="140"/>
      <c r="C31" s="140"/>
      <c r="D31" s="139"/>
      <c r="E31" s="147"/>
      <c r="F31" s="142" t="s">
        <v>245</v>
      </c>
      <c r="G31" s="142" t="s">
        <v>134</v>
      </c>
      <c r="H31" s="141">
        <v>-10</v>
      </c>
      <c r="I31" s="147"/>
      <c r="J31" s="142" t="s">
        <v>349</v>
      </c>
      <c r="K31" s="142" t="s">
        <v>312</v>
      </c>
      <c r="L31" s="141">
        <v>11.4</v>
      </c>
    </row>
    <row r="32" spans="2:12" ht="15.75" customHeight="1">
      <c r="B32" s="139"/>
      <c r="C32" s="139"/>
      <c r="D32" s="139"/>
      <c r="E32" s="147"/>
      <c r="F32" s="142" t="s">
        <v>368</v>
      </c>
      <c r="G32" s="142" t="s">
        <v>312</v>
      </c>
      <c r="H32" s="141">
        <v>4.34</v>
      </c>
      <c r="I32" s="147"/>
      <c r="J32" s="142" t="s">
        <v>284</v>
      </c>
      <c r="K32" s="142" t="s">
        <v>314</v>
      </c>
      <c r="L32" s="141">
        <v>0</v>
      </c>
    </row>
    <row r="33" spans="2:12" ht="15.75" customHeight="1">
      <c r="B33" s="139"/>
      <c r="C33" s="139"/>
      <c r="D33" s="139"/>
      <c r="E33" s="147"/>
      <c r="F33" s="142" t="s">
        <v>369</v>
      </c>
      <c r="G33" s="142" t="s">
        <v>312</v>
      </c>
      <c r="H33" s="141">
        <v>96.44</v>
      </c>
      <c r="I33" s="147"/>
      <c r="J33" s="142" t="s">
        <v>260</v>
      </c>
      <c r="K33" s="142" t="s">
        <v>314</v>
      </c>
      <c r="L33" s="141">
        <v>1.21</v>
      </c>
    </row>
    <row r="34" spans="2:12" ht="15.75" customHeight="1">
      <c r="B34" s="139"/>
      <c r="C34" s="139"/>
      <c r="D34" s="139"/>
      <c r="E34" s="147"/>
      <c r="F34" s="142" t="s">
        <v>370</v>
      </c>
      <c r="G34" s="142" t="s">
        <v>312</v>
      </c>
      <c r="H34" s="141">
        <v>40.18</v>
      </c>
      <c r="I34" s="147"/>
      <c r="J34" s="142" t="s">
        <v>129</v>
      </c>
      <c r="K34" s="142" t="s">
        <v>262</v>
      </c>
      <c r="L34" s="141">
        <v>19.3</v>
      </c>
    </row>
    <row r="35" spans="2:12" ht="15.75" customHeight="1">
      <c r="B35" s="139"/>
      <c r="C35" s="139"/>
      <c r="D35" s="139"/>
      <c r="E35" s="147"/>
      <c r="F35" s="142" t="s">
        <v>243</v>
      </c>
      <c r="G35" s="142" t="s">
        <v>312</v>
      </c>
      <c r="H35" s="141">
        <v>48.22</v>
      </c>
      <c r="I35" s="147"/>
      <c r="J35" s="142" t="s">
        <v>249</v>
      </c>
      <c r="K35" s="142" t="s">
        <v>314</v>
      </c>
      <c r="L35" s="141">
        <v>7.07</v>
      </c>
    </row>
    <row r="36" spans="2:12" ht="15.75" customHeight="1">
      <c r="B36" s="139"/>
      <c r="C36" s="139"/>
      <c r="D36" s="139"/>
      <c r="E36" s="139"/>
      <c r="F36" s="142" t="s">
        <v>371</v>
      </c>
      <c r="G36" s="142" t="s">
        <v>312</v>
      </c>
      <c r="H36" s="141">
        <v>2.89</v>
      </c>
      <c r="I36" s="147"/>
      <c r="J36" s="142" t="s">
        <v>126</v>
      </c>
      <c r="K36" s="142" t="s">
        <v>262</v>
      </c>
      <c r="L36" s="141">
        <v>16.62</v>
      </c>
    </row>
    <row r="37" spans="2:12" ht="15.75" customHeight="1">
      <c r="B37" s="139"/>
      <c r="C37" s="139"/>
      <c r="D37" s="139"/>
      <c r="E37" s="139"/>
      <c r="F37" s="142" t="s">
        <v>258</v>
      </c>
      <c r="G37" s="142" t="s">
        <v>262</v>
      </c>
      <c r="H37" s="141">
        <v>61.48</v>
      </c>
      <c r="I37" s="147"/>
      <c r="J37" s="142" t="s">
        <v>248</v>
      </c>
      <c r="K37" s="142" t="s">
        <v>314</v>
      </c>
      <c r="L37" s="141">
        <v>22.09</v>
      </c>
    </row>
    <row r="38" spans="2:12" ht="15.75" customHeight="1">
      <c r="B38" s="139"/>
      <c r="C38" s="139"/>
      <c r="D38" s="139"/>
      <c r="E38" s="139"/>
      <c r="F38" s="142" t="s">
        <v>339</v>
      </c>
      <c r="G38" s="142" t="s">
        <v>312</v>
      </c>
      <c r="H38" s="141">
        <v>9.26</v>
      </c>
      <c r="I38" s="147"/>
      <c r="J38" s="142" t="s">
        <v>264</v>
      </c>
      <c r="K38" s="142" t="s">
        <v>312</v>
      </c>
      <c r="L38" s="141">
        <v>89.17</v>
      </c>
    </row>
    <row r="39" spans="2:12" ht="15.75" customHeight="1">
      <c r="B39" s="139"/>
      <c r="C39" s="139"/>
      <c r="D39" s="139"/>
      <c r="E39" s="139"/>
      <c r="F39" s="142" t="s">
        <v>372</v>
      </c>
      <c r="G39" s="142" t="s">
        <v>312</v>
      </c>
      <c r="H39" s="141">
        <v>2.89</v>
      </c>
      <c r="I39" s="147"/>
      <c r="J39" s="142" t="s">
        <v>377</v>
      </c>
      <c r="K39" s="142" t="s">
        <v>313</v>
      </c>
      <c r="L39" s="141">
        <v>3.95</v>
      </c>
    </row>
    <row r="40" spans="2:12" ht="15.75" customHeight="1">
      <c r="B40" s="139"/>
      <c r="C40" s="139"/>
      <c r="D40" s="139"/>
      <c r="E40" s="139"/>
      <c r="F40" s="142" t="s">
        <v>340</v>
      </c>
      <c r="G40" s="142" t="s">
        <v>312</v>
      </c>
      <c r="H40" s="141">
        <v>11.57</v>
      </c>
      <c r="I40" s="147"/>
      <c r="J40" s="142" t="s">
        <v>246</v>
      </c>
      <c r="K40" s="142" t="s">
        <v>315</v>
      </c>
      <c r="L40" s="141">
        <v>0.14000000000000001</v>
      </c>
    </row>
    <row r="41" spans="2:12" ht="15.75" customHeight="1">
      <c r="B41" s="139"/>
      <c r="C41" s="139"/>
      <c r="D41" s="139"/>
      <c r="E41" s="139"/>
      <c r="F41" s="142" t="s">
        <v>373</v>
      </c>
      <c r="G41" s="142" t="s">
        <v>312</v>
      </c>
      <c r="H41" s="141">
        <v>5.94</v>
      </c>
      <c r="I41" s="147"/>
      <c r="J41" s="142" t="s">
        <v>246</v>
      </c>
      <c r="K41" s="142" t="s">
        <v>316</v>
      </c>
      <c r="L41" s="141">
        <v>0.17</v>
      </c>
    </row>
    <row r="42" spans="2:12" ht="15.75" customHeight="1">
      <c r="B42" s="139"/>
      <c r="C42" s="139"/>
      <c r="D42" s="139"/>
      <c r="E42" s="139"/>
      <c r="F42" s="142" t="s">
        <v>259</v>
      </c>
      <c r="G42" s="142" t="s">
        <v>263</v>
      </c>
      <c r="H42" s="141">
        <v>9.58</v>
      </c>
      <c r="I42" s="147"/>
      <c r="J42" s="142" t="s">
        <v>127</v>
      </c>
      <c r="K42" s="142" t="s">
        <v>262</v>
      </c>
      <c r="L42" s="141">
        <v>13.86</v>
      </c>
    </row>
    <row r="43" spans="2:12" ht="15.75" customHeight="1">
      <c r="B43" s="139"/>
      <c r="C43" s="139"/>
      <c r="D43" s="139"/>
      <c r="E43" s="139"/>
      <c r="F43" s="142" t="s">
        <v>374</v>
      </c>
      <c r="G43" s="142" t="s">
        <v>312</v>
      </c>
      <c r="H43" s="141">
        <v>6.75</v>
      </c>
      <c r="I43" s="139"/>
      <c r="J43" s="142" t="s">
        <v>261</v>
      </c>
      <c r="K43" s="142" t="s">
        <v>314</v>
      </c>
      <c r="L43" s="141">
        <v>13.51</v>
      </c>
    </row>
    <row r="44" spans="2:12" ht="15.75" customHeight="1">
      <c r="B44" s="131"/>
      <c r="C44" s="131"/>
      <c r="D44" s="131"/>
      <c r="E44" s="131"/>
      <c r="F44" s="142" t="s">
        <v>341</v>
      </c>
      <c r="G44" s="142" t="s">
        <v>312</v>
      </c>
      <c r="H44" s="141">
        <v>19.29</v>
      </c>
      <c r="I44" s="131"/>
      <c r="J44" s="142" t="s">
        <v>131</v>
      </c>
      <c r="K44" s="142" t="s">
        <v>262</v>
      </c>
      <c r="L44" s="141">
        <v>70.36</v>
      </c>
    </row>
    <row r="45" spans="2:12" ht="15.75" customHeight="1">
      <c r="B45" s="131"/>
      <c r="C45" s="131"/>
      <c r="D45" s="131"/>
      <c r="E45" s="131"/>
      <c r="F45" s="142" t="s">
        <v>375</v>
      </c>
      <c r="G45" s="142" t="s">
        <v>312</v>
      </c>
      <c r="H45" s="141">
        <v>96.44</v>
      </c>
      <c r="I45" s="131"/>
      <c r="J45" s="142"/>
      <c r="K45" s="142"/>
      <c r="L45" s="141"/>
    </row>
    <row r="46" spans="2:12" ht="15.75" customHeight="1">
      <c r="B46" s="131"/>
      <c r="C46" s="131"/>
      <c r="D46" s="131"/>
      <c r="E46" s="131"/>
      <c r="F46" s="142" t="s">
        <v>342</v>
      </c>
      <c r="G46" s="142" t="s">
        <v>312</v>
      </c>
      <c r="H46" s="141">
        <v>8.76</v>
      </c>
      <c r="I46" s="131"/>
      <c r="J46" s="142"/>
      <c r="K46" s="142"/>
      <c r="L46" s="141"/>
    </row>
    <row r="47" spans="2:12" ht="15.75" customHeight="1">
      <c r="B47" s="131"/>
      <c r="C47" s="131"/>
      <c r="D47" s="131"/>
      <c r="E47" s="131"/>
      <c r="F47" s="142" t="s">
        <v>343</v>
      </c>
      <c r="G47" s="142" t="s">
        <v>312</v>
      </c>
      <c r="H47" s="141">
        <v>19.29</v>
      </c>
      <c r="I47" s="131"/>
      <c r="J47" s="142"/>
      <c r="K47" s="142"/>
      <c r="L47" s="141"/>
    </row>
    <row r="48" spans="2:12" ht="15.75" customHeight="1">
      <c r="B48" s="131"/>
      <c r="C48" s="131"/>
      <c r="D48" s="131"/>
      <c r="E48" s="131"/>
      <c r="F48" s="142" t="s">
        <v>376</v>
      </c>
      <c r="G48" s="142" t="s">
        <v>312</v>
      </c>
      <c r="H48" s="141">
        <v>4.82</v>
      </c>
      <c r="I48" s="131"/>
      <c r="J48" s="142"/>
      <c r="K48" s="142"/>
      <c r="L48" s="141"/>
    </row>
    <row r="49" spans="6:12" ht="15.75" customHeight="1">
      <c r="F49" s="142" t="s">
        <v>344</v>
      </c>
      <c r="G49" s="142" t="s">
        <v>312</v>
      </c>
      <c r="H49" s="141">
        <v>4.53</v>
      </c>
      <c r="J49" s="133"/>
      <c r="K49" s="133"/>
      <c r="L49" s="123"/>
    </row>
    <row r="50" spans="6:12" ht="15.75" customHeight="1">
      <c r="F50" s="142"/>
      <c r="G50" s="142"/>
      <c r="H50" s="141"/>
      <c r="J50" s="133"/>
      <c r="K50" s="133"/>
      <c r="L50" s="123"/>
    </row>
    <row r="51" spans="6:12" ht="15.75" customHeight="1">
      <c r="F51" s="142"/>
      <c r="G51" s="142"/>
      <c r="H51" s="141"/>
      <c r="J51" s="134"/>
      <c r="K51" s="134"/>
    </row>
    <row r="52" spans="6:12" ht="15.75" customHeight="1">
      <c r="F52" s="142"/>
      <c r="G52" s="142"/>
      <c r="H52" s="141"/>
      <c r="J52" s="134"/>
      <c r="K52" s="134"/>
    </row>
    <row r="53" spans="6:12" ht="15.75" customHeight="1">
      <c r="F53" s="142"/>
      <c r="G53" s="142"/>
      <c r="H53" s="141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101"/>
  <sheetViews>
    <sheetView workbookViewId="0">
      <selection sqref="A1:XFD1048576"/>
    </sheetView>
  </sheetViews>
  <sheetFormatPr defaultColWidth="16.5703125" defaultRowHeight="15"/>
  <sheetData>
    <row r="1" spans="1:7" ht="19.5" customHeight="1">
      <c r="A1" s="288" t="s">
        <v>362</v>
      </c>
      <c r="B1" s="288"/>
      <c r="C1" s="288"/>
      <c r="D1" s="288"/>
      <c r="E1" s="288"/>
      <c r="F1" s="288"/>
      <c r="G1" s="288"/>
    </row>
    <row r="2" spans="1:7" ht="55.5" customHeight="1">
      <c r="A2" s="135" t="s">
        <v>135</v>
      </c>
      <c r="B2" s="135" t="s">
        <v>136</v>
      </c>
      <c r="C2" s="135" t="s">
        <v>307</v>
      </c>
      <c r="D2" s="135" t="s">
        <v>279</v>
      </c>
      <c r="E2" s="135" t="s">
        <v>274</v>
      </c>
      <c r="F2" s="135" t="s">
        <v>137</v>
      </c>
      <c r="G2" s="135" t="s">
        <v>335</v>
      </c>
    </row>
    <row r="3" spans="1:7" ht="14.25" customHeight="1">
      <c r="A3" s="116" t="s">
        <v>138</v>
      </c>
      <c r="B3" s="116">
        <v>0</v>
      </c>
      <c r="C3" s="116">
        <v>-134.02000000000001</v>
      </c>
      <c r="D3" s="116">
        <v>-3.09</v>
      </c>
      <c r="E3" s="116">
        <v>0</v>
      </c>
      <c r="F3" s="116">
        <v>0</v>
      </c>
      <c r="G3" s="116">
        <v>30.11</v>
      </c>
    </row>
    <row r="4" spans="1:7" ht="14.25" customHeight="1">
      <c r="A4" s="116" t="s">
        <v>139</v>
      </c>
      <c r="B4" s="116">
        <v>0</v>
      </c>
      <c r="C4" s="116">
        <v>-134.02000000000001</v>
      </c>
      <c r="D4" s="116">
        <v>-3.09</v>
      </c>
      <c r="E4" s="116">
        <v>0</v>
      </c>
      <c r="F4" s="116">
        <v>0</v>
      </c>
      <c r="G4" s="116">
        <v>31.05</v>
      </c>
    </row>
    <row r="5" spans="1:7" ht="14.25" customHeight="1">
      <c r="A5" s="116" t="s">
        <v>140</v>
      </c>
      <c r="B5" s="116">
        <v>0</v>
      </c>
      <c r="C5" s="116">
        <v>-134.02000000000001</v>
      </c>
      <c r="D5" s="116">
        <v>-3.09</v>
      </c>
      <c r="E5" s="116">
        <v>0</v>
      </c>
      <c r="F5" s="116">
        <v>0</v>
      </c>
      <c r="G5" s="116">
        <v>32.1</v>
      </c>
    </row>
    <row r="6" spans="1:7" ht="14.25" customHeight="1">
      <c r="A6" s="116" t="s">
        <v>141</v>
      </c>
      <c r="B6" s="116">
        <v>0</v>
      </c>
      <c r="C6" s="116">
        <v>-134.02000000000001</v>
      </c>
      <c r="D6" s="116">
        <v>-3.09</v>
      </c>
      <c r="E6" s="116">
        <v>0</v>
      </c>
      <c r="F6" s="116">
        <v>0</v>
      </c>
      <c r="G6" s="116">
        <v>33.01</v>
      </c>
    </row>
    <row r="7" spans="1:7" ht="14.25" customHeight="1">
      <c r="A7" s="116" t="s">
        <v>142</v>
      </c>
      <c r="B7" s="116">
        <v>0</v>
      </c>
      <c r="C7" s="116">
        <v>-103.09</v>
      </c>
      <c r="D7" s="116">
        <v>-3.09</v>
      </c>
      <c r="E7" s="116">
        <v>0</v>
      </c>
      <c r="F7" s="116">
        <v>0</v>
      </c>
      <c r="G7" s="116">
        <v>0</v>
      </c>
    </row>
    <row r="8" spans="1:7" ht="14.25" customHeight="1">
      <c r="A8" s="116" t="s">
        <v>143</v>
      </c>
      <c r="B8" s="116">
        <v>0</v>
      </c>
      <c r="C8" s="116">
        <v>-82.47</v>
      </c>
      <c r="D8" s="116">
        <v>-3.09</v>
      </c>
      <c r="E8" s="116">
        <v>0</v>
      </c>
      <c r="F8" s="116">
        <v>0</v>
      </c>
      <c r="G8" s="116">
        <v>0</v>
      </c>
    </row>
    <row r="9" spans="1:7" ht="14.25" customHeight="1">
      <c r="A9" s="116" t="s">
        <v>144</v>
      </c>
      <c r="B9" s="116">
        <v>0</v>
      </c>
      <c r="C9" s="116">
        <v>-61.86</v>
      </c>
      <c r="D9" s="116">
        <v>-3.09</v>
      </c>
      <c r="E9" s="116">
        <v>0</v>
      </c>
      <c r="F9" s="116">
        <v>0</v>
      </c>
      <c r="G9" s="116">
        <v>0</v>
      </c>
    </row>
    <row r="10" spans="1:7" ht="14.25" customHeight="1">
      <c r="A10" s="116" t="s">
        <v>145</v>
      </c>
      <c r="B10" s="116">
        <v>0</v>
      </c>
      <c r="C10" s="116">
        <v>-41.24</v>
      </c>
      <c r="D10" s="116">
        <v>-3.09</v>
      </c>
      <c r="E10" s="116">
        <v>0</v>
      </c>
      <c r="F10" s="116">
        <v>0</v>
      </c>
      <c r="G10" s="116">
        <v>0</v>
      </c>
    </row>
    <row r="11" spans="1:7" ht="14.25" customHeight="1">
      <c r="A11" s="116" t="s">
        <v>146</v>
      </c>
      <c r="B11" s="116">
        <v>0</v>
      </c>
      <c r="C11" s="116">
        <v>0</v>
      </c>
      <c r="D11" s="116">
        <v>-3.09</v>
      </c>
      <c r="E11" s="116">
        <v>-44.33</v>
      </c>
      <c r="F11" s="116">
        <v>0</v>
      </c>
      <c r="G11" s="116">
        <v>0</v>
      </c>
    </row>
    <row r="12" spans="1:7" ht="14.25" customHeight="1">
      <c r="A12" s="116" t="s">
        <v>147</v>
      </c>
      <c r="B12" s="116">
        <v>0</v>
      </c>
      <c r="C12" s="116">
        <v>0</v>
      </c>
      <c r="D12" s="116">
        <v>-3.09</v>
      </c>
      <c r="E12" s="116">
        <v>-44.33</v>
      </c>
      <c r="F12" s="116">
        <v>0</v>
      </c>
      <c r="G12" s="116">
        <v>0</v>
      </c>
    </row>
    <row r="13" spans="1:7" ht="14.25" customHeight="1">
      <c r="A13" s="116" t="s">
        <v>148</v>
      </c>
      <c r="B13" s="116">
        <v>0</v>
      </c>
      <c r="C13" s="116">
        <v>0</v>
      </c>
      <c r="D13" s="116">
        <v>-3.09</v>
      </c>
      <c r="E13" s="116">
        <v>-44.33</v>
      </c>
      <c r="F13" s="116">
        <v>0</v>
      </c>
      <c r="G13" s="116">
        <v>0</v>
      </c>
    </row>
    <row r="14" spans="1:7" ht="14.25" customHeight="1">
      <c r="A14" s="116" t="s">
        <v>149</v>
      </c>
      <c r="B14" s="116">
        <v>0</v>
      </c>
      <c r="C14" s="116">
        <v>0</v>
      </c>
      <c r="D14" s="116">
        <v>-3.09</v>
      </c>
      <c r="E14" s="116">
        <v>-44.33</v>
      </c>
      <c r="F14" s="116">
        <v>0</v>
      </c>
      <c r="G14" s="116">
        <v>0</v>
      </c>
    </row>
    <row r="15" spans="1:7" ht="14.25" customHeight="1">
      <c r="A15" s="116" t="s">
        <v>150</v>
      </c>
      <c r="B15" s="116">
        <v>0</v>
      </c>
      <c r="C15" s="116">
        <v>0</v>
      </c>
      <c r="D15" s="116">
        <v>-3.09</v>
      </c>
      <c r="E15" s="116">
        <v>-44.33</v>
      </c>
      <c r="F15" s="116">
        <v>0</v>
      </c>
      <c r="G15" s="116">
        <v>0</v>
      </c>
    </row>
    <row r="16" spans="1:7" ht="14.25" customHeight="1">
      <c r="A16" s="116" t="s">
        <v>151</v>
      </c>
      <c r="B16" s="116">
        <v>0</v>
      </c>
      <c r="C16" s="116">
        <v>0</v>
      </c>
      <c r="D16" s="116">
        <v>-3.09</v>
      </c>
      <c r="E16" s="116">
        <v>-44.33</v>
      </c>
      <c r="F16" s="116">
        <v>0</v>
      </c>
      <c r="G16" s="116">
        <v>0</v>
      </c>
    </row>
    <row r="17" spans="1:7" ht="14.25" customHeight="1">
      <c r="A17" s="116" t="s">
        <v>152</v>
      </c>
      <c r="B17" s="116">
        <v>0</v>
      </c>
      <c r="C17" s="116">
        <v>0</v>
      </c>
      <c r="D17" s="116">
        <v>-3.09</v>
      </c>
      <c r="E17" s="116">
        <v>-44.33</v>
      </c>
      <c r="F17" s="116">
        <v>0</v>
      </c>
      <c r="G17" s="116">
        <v>0</v>
      </c>
    </row>
    <row r="18" spans="1:7" ht="14.25" customHeight="1">
      <c r="A18" s="116" t="s">
        <v>153</v>
      </c>
      <c r="B18" s="116">
        <v>0</v>
      </c>
      <c r="C18" s="116">
        <v>0</v>
      </c>
      <c r="D18" s="116">
        <v>-3.09</v>
      </c>
      <c r="E18" s="116">
        <v>-44.33</v>
      </c>
      <c r="F18" s="116">
        <v>0</v>
      </c>
      <c r="G18" s="116">
        <v>0</v>
      </c>
    </row>
    <row r="19" spans="1:7" ht="14.25" customHeight="1">
      <c r="A19" s="116" t="s">
        <v>154</v>
      </c>
      <c r="B19" s="116">
        <v>0</v>
      </c>
      <c r="C19" s="116">
        <v>0</v>
      </c>
      <c r="D19" s="116">
        <v>-3.09</v>
      </c>
      <c r="E19" s="116">
        <v>-44.33</v>
      </c>
      <c r="F19" s="116">
        <v>0</v>
      </c>
      <c r="G19" s="116">
        <v>0</v>
      </c>
    </row>
    <row r="20" spans="1:7" ht="14.25" customHeight="1">
      <c r="A20" s="116" t="s">
        <v>155</v>
      </c>
      <c r="B20" s="116">
        <v>0</v>
      </c>
      <c r="C20" s="116">
        <v>0</v>
      </c>
      <c r="D20" s="116">
        <v>-3.09</v>
      </c>
      <c r="E20" s="116">
        <v>-44.33</v>
      </c>
      <c r="F20" s="116">
        <v>0</v>
      </c>
      <c r="G20" s="116">
        <v>0</v>
      </c>
    </row>
    <row r="21" spans="1:7" ht="14.25" customHeight="1">
      <c r="A21" s="116" t="s">
        <v>156</v>
      </c>
      <c r="B21" s="116">
        <v>0</v>
      </c>
      <c r="C21" s="116">
        <v>0</v>
      </c>
      <c r="D21" s="116">
        <v>-3.09</v>
      </c>
      <c r="E21" s="116">
        <v>-44.33</v>
      </c>
      <c r="F21" s="116">
        <v>0</v>
      </c>
      <c r="G21" s="116">
        <v>0</v>
      </c>
    </row>
    <row r="22" spans="1:7" ht="14.25" customHeight="1">
      <c r="A22" s="116" t="s">
        <v>157</v>
      </c>
      <c r="B22" s="116">
        <v>0</v>
      </c>
      <c r="C22" s="116">
        <v>0</v>
      </c>
      <c r="D22" s="116">
        <v>-3.09</v>
      </c>
      <c r="E22" s="116">
        <v>-44.33</v>
      </c>
      <c r="F22" s="116">
        <v>0</v>
      </c>
      <c r="G22" s="116">
        <v>0</v>
      </c>
    </row>
    <row r="23" spans="1:7" ht="14.25" customHeight="1">
      <c r="A23" s="116" t="s">
        <v>158</v>
      </c>
      <c r="B23" s="116">
        <v>0</v>
      </c>
      <c r="C23" s="116">
        <v>0</v>
      </c>
      <c r="D23" s="116">
        <v>-3.09</v>
      </c>
      <c r="E23" s="116">
        <v>-44.33</v>
      </c>
      <c r="F23" s="116">
        <v>0</v>
      </c>
      <c r="G23" s="116">
        <v>0</v>
      </c>
    </row>
    <row r="24" spans="1:7" ht="14.25" customHeight="1">
      <c r="A24" s="116" t="s">
        <v>159</v>
      </c>
      <c r="B24" s="116">
        <v>0</v>
      </c>
      <c r="C24" s="116">
        <v>0</v>
      </c>
      <c r="D24" s="116">
        <v>-3.09</v>
      </c>
      <c r="E24" s="116">
        <v>-44.33</v>
      </c>
      <c r="F24" s="116">
        <v>0</v>
      </c>
      <c r="G24" s="116">
        <v>0</v>
      </c>
    </row>
    <row r="25" spans="1:7" ht="14.25" customHeight="1">
      <c r="A25" s="116" t="s">
        <v>160</v>
      </c>
      <c r="B25" s="116">
        <v>0</v>
      </c>
      <c r="C25" s="116">
        <v>0</v>
      </c>
      <c r="D25" s="116">
        <v>-3.09</v>
      </c>
      <c r="E25" s="116">
        <v>-44.33</v>
      </c>
      <c r="F25" s="116">
        <v>0</v>
      </c>
      <c r="G25" s="116">
        <v>0</v>
      </c>
    </row>
    <row r="26" spans="1:7" ht="14.25" customHeight="1">
      <c r="A26" s="116" t="s">
        <v>161</v>
      </c>
      <c r="B26" s="116">
        <v>0</v>
      </c>
      <c r="C26" s="116">
        <v>0</v>
      </c>
      <c r="D26" s="116">
        <v>-3.09</v>
      </c>
      <c r="E26" s="116">
        <v>-44.33</v>
      </c>
      <c r="F26" s="116">
        <v>0</v>
      </c>
      <c r="G26" s="116">
        <v>0</v>
      </c>
    </row>
    <row r="27" spans="1:7" ht="14.25" customHeight="1">
      <c r="A27" s="116" t="s">
        <v>162</v>
      </c>
      <c r="B27" s="116">
        <v>-50</v>
      </c>
      <c r="C27" s="116">
        <v>0</v>
      </c>
      <c r="D27" s="116">
        <v>-3.09</v>
      </c>
      <c r="E27" s="116">
        <v>-44.33</v>
      </c>
      <c r="F27" s="116">
        <v>0</v>
      </c>
      <c r="G27" s="116">
        <v>0</v>
      </c>
    </row>
    <row r="28" spans="1:7" ht="14.25" customHeight="1">
      <c r="A28" s="116" t="s">
        <v>163</v>
      </c>
      <c r="B28" s="116">
        <v>-50</v>
      </c>
      <c r="C28" s="116">
        <v>0</v>
      </c>
      <c r="D28" s="116">
        <v>-3.09</v>
      </c>
      <c r="E28" s="116">
        <v>-44.33</v>
      </c>
      <c r="F28" s="116">
        <v>0</v>
      </c>
      <c r="G28" s="116">
        <v>0</v>
      </c>
    </row>
    <row r="29" spans="1:7" ht="14.25" customHeight="1">
      <c r="A29" s="116" t="s">
        <v>164</v>
      </c>
      <c r="B29" s="116">
        <v>-50</v>
      </c>
      <c r="C29" s="116">
        <v>0</v>
      </c>
      <c r="D29" s="116">
        <v>-3.09</v>
      </c>
      <c r="E29" s="116">
        <v>-44.33</v>
      </c>
      <c r="F29" s="116">
        <v>0</v>
      </c>
      <c r="G29" s="116">
        <v>0</v>
      </c>
    </row>
    <row r="30" spans="1:7" ht="14.25" customHeight="1">
      <c r="A30" s="116" t="s">
        <v>165</v>
      </c>
      <c r="B30" s="116">
        <v>-50</v>
      </c>
      <c r="C30" s="116">
        <v>0</v>
      </c>
      <c r="D30" s="116">
        <v>-3.09</v>
      </c>
      <c r="E30" s="116">
        <v>-44.33</v>
      </c>
      <c r="F30" s="116">
        <v>0</v>
      </c>
      <c r="G30" s="116">
        <v>0</v>
      </c>
    </row>
    <row r="31" spans="1:7" ht="14.25" customHeight="1">
      <c r="A31" s="116" t="s">
        <v>166</v>
      </c>
      <c r="B31" s="116">
        <v>-450</v>
      </c>
      <c r="C31" s="116">
        <v>0</v>
      </c>
      <c r="D31" s="116">
        <v>-3.09</v>
      </c>
      <c r="E31" s="116">
        <v>-44.33</v>
      </c>
      <c r="F31" s="116">
        <v>0</v>
      </c>
      <c r="G31" s="116">
        <v>0</v>
      </c>
    </row>
    <row r="32" spans="1:7" ht="14.25" customHeight="1">
      <c r="A32" s="116" t="s">
        <v>167</v>
      </c>
      <c r="B32" s="116">
        <v>-450</v>
      </c>
      <c r="C32" s="116">
        <v>0</v>
      </c>
      <c r="D32" s="116">
        <v>-3.09</v>
      </c>
      <c r="E32" s="116">
        <v>-44.33</v>
      </c>
      <c r="F32" s="116">
        <v>0</v>
      </c>
      <c r="G32" s="116">
        <v>0</v>
      </c>
    </row>
    <row r="33" spans="1:7" ht="14.25" customHeight="1">
      <c r="A33" s="116" t="s">
        <v>168</v>
      </c>
      <c r="B33" s="116">
        <v>-450</v>
      </c>
      <c r="C33" s="116">
        <v>0</v>
      </c>
      <c r="D33" s="116">
        <v>-3.09</v>
      </c>
      <c r="E33" s="116">
        <v>-44.33</v>
      </c>
      <c r="F33" s="116">
        <v>0</v>
      </c>
      <c r="G33" s="116">
        <v>0</v>
      </c>
    </row>
    <row r="34" spans="1:7" ht="14.25" customHeight="1">
      <c r="A34" s="116" t="s">
        <v>169</v>
      </c>
      <c r="B34" s="116">
        <v>-450</v>
      </c>
      <c r="C34" s="116">
        <v>0</v>
      </c>
      <c r="D34" s="116">
        <v>-3.09</v>
      </c>
      <c r="E34" s="116">
        <v>-44.33</v>
      </c>
      <c r="F34" s="116">
        <v>0</v>
      </c>
      <c r="G34" s="116">
        <v>0</v>
      </c>
    </row>
    <row r="35" spans="1:7" ht="14.25" customHeight="1">
      <c r="A35" s="116" t="s">
        <v>170</v>
      </c>
      <c r="B35" s="116">
        <v>-450</v>
      </c>
      <c r="C35" s="116">
        <v>0</v>
      </c>
      <c r="D35" s="116">
        <v>-3.09</v>
      </c>
      <c r="E35" s="116">
        <v>-44.33</v>
      </c>
      <c r="F35" s="116">
        <v>0</v>
      </c>
      <c r="G35" s="116">
        <v>0</v>
      </c>
    </row>
    <row r="36" spans="1:7" ht="14.25" customHeight="1">
      <c r="A36" s="116" t="s">
        <v>171</v>
      </c>
      <c r="B36" s="116">
        <v>-450</v>
      </c>
      <c r="C36" s="116">
        <v>0</v>
      </c>
      <c r="D36" s="116">
        <v>-3.09</v>
      </c>
      <c r="E36" s="116">
        <v>-44.33</v>
      </c>
      <c r="F36" s="116">
        <v>0</v>
      </c>
      <c r="G36" s="116">
        <v>0</v>
      </c>
    </row>
    <row r="37" spans="1:7" ht="14.25" customHeight="1">
      <c r="A37" s="116" t="s">
        <v>172</v>
      </c>
      <c r="B37" s="116">
        <v>-450</v>
      </c>
      <c r="C37" s="116">
        <v>0</v>
      </c>
      <c r="D37" s="116">
        <v>-3.09</v>
      </c>
      <c r="E37" s="116">
        <v>-44.33</v>
      </c>
      <c r="F37" s="116">
        <v>0</v>
      </c>
      <c r="G37" s="116">
        <v>0</v>
      </c>
    </row>
    <row r="38" spans="1:7" ht="14.25" customHeight="1">
      <c r="A38" s="116" t="s">
        <v>173</v>
      </c>
      <c r="B38" s="116">
        <v>-450</v>
      </c>
      <c r="C38" s="116">
        <v>0</v>
      </c>
      <c r="D38" s="116">
        <v>-3.09</v>
      </c>
      <c r="E38" s="116">
        <v>-44.33</v>
      </c>
      <c r="F38" s="116">
        <v>0</v>
      </c>
      <c r="G38" s="116">
        <v>0</v>
      </c>
    </row>
    <row r="39" spans="1:7" ht="14.25" customHeight="1">
      <c r="A39" s="116" t="s">
        <v>174</v>
      </c>
      <c r="B39" s="116">
        <v>-1300</v>
      </c>
      <c r="C39" s="116">
        <v>0</v>
      </c>
      <c r="D39" s="116">
        <v>-3.09</v>
      </c>
      <c r="E39" s="116">
        <v>-44.33</v>
      </c>
      <c r="F39" s="116">
        <v>0</v>
      </c>
      <c r="G39" s="116">
        <v>0</v>
      </c>
    </row>
    <row r="40" spans="1:7" ht="14.25" customHeight="1">
      <c r="A40" s="116" t="s">
        <v>175</v>
      </c>
      <c r="B40" s="116">
        <v>-1300</v>
      </c>
      <c r="C40" s="116">
        <v>0</v>
      </c>
      <c r="D40" s="116">
        <v>-3.09</v>
      </c>
      <c r="E40" s="116">
        <v>-44.33</v>
      </c>
      <c r="F40" s="116">
        <v>0</v>
      </c>
      <c r="G40" s="116">
        <v>0</v>
      </c>
    </row>
    <row r="41" spans="1:7" ht="14.25" customHeight="1">
      <c r="A41" s="116" t="s">
        <v>176</v>
      </c>
      <c r="B41" s="116">
        <v>-1300</v>
      </c>
      <c r="C41" s="116">
        <v>0</v>
      </c>
      <c r="D41" s="116">
        <v>-3.09</v>
      </c>
      <c r="E41" s="116">
        <v>-44.33</v>
      </c>
      <c r="F41" s="116">
        <v>0</v>
      </c>
      <c r="G41" s="116">
        <v>0</v>
      </c>
    </row>
    <row r="42" spans="1:7" ht="14.25" customHeight="1">
      <c r="A42" s="116" t="s">
        <v>177</v>
      </c>
      <c r="B42" s="116">
        <v>-1300</v>
      </c>
      <c r="C42" s="116">
        <v>0</v>
      </c>
      <c r="D42" s="116">
        <v>-3.09</v>
      </c>
      <c r="E42" s="116">
        <v>-44.33</v>
      </c>
      <c r="F42" s="116">
        <v>0</v>
      </c>
      <c r="G42" s="116">
        <v>0</v>
      </c>
    </row>
    <row r="43" spans="1:7" ht="14.25" customHeight="1">
      <c r="A43" s="116" t="s">
        <v>178</v>
      </c>
      <c r="B43" s="116">
        <v>-1825</v>
      </c>
      <c r="C43" s="116">
        <v>0</v>
      </c>
      <c r="D43" s="116">
        <v>-1.03</v>
      </c>
      <c r="E43" s="116">
        <v>-44.33</v>
      </c>
      <c r="F43" s="116">
        <v>0</v>
      </c>
      <c r="G43" s="116">
        <v>0</v>
      </c>
    </row>
    <row r="44" spans="1:7" ht="14.25" customHeight="1">
      <c r="A44" s="116" t="s">
        <v>179</v>
      </c>
      <c r="B44" s="116">
        <v>-1825</v>
      </c>
      <c r="C44" s="116">
        <v>0</v>
      </c>
      <c r="D44" s="116">
        <v>-1.03</v>
      </c>
      <c r="E44" s="116">
        <v>-44.33</v>
      </c>
      <c r="F44" s="116">
        <v>0</v>
      </c>
      <c r="G44" s="116">
        <v>0</v>
      </c>
    </row>
    <row r="45" spans="1:7" ht="14.25" customHeight="1">
      <c r="A45" s="116" t="s">
        <v>180</v>
      </c>
      <c r="B45" s="116">
        <v>-1825</v>
      </c>
      <c r="C45" s="116">
        <v>0</v>
      </c>
      <c r="D45" s="116">
        <v>-1.03</v>
      </c>
      <c r="E45" s="116">
        <v>-44.33</v>
      </c>
      <c r="F45" s="116">
        <v>0</v>
      </c>
      <c r="G45" s="116">
        <v>0</v>
      </c>
    </row>
    <row r="46" spans="1:7" ht="14.25" customHeight="1">
      <c r="A46" s="116" t="s">
        <v>181</v>
      </c>
      <c r="B46" s="116">
        <v>-1755.13</v>
      </c>
      <c r="C46" s="116">
        <v>0</v>
      </c>
      <c r="D46" s="116">
        <v>-1.03</v>
      </c>
      <c r="E46" s="116">
        <v>-44.33</v>
      </c>
      <c r="F46" s="116">
        <v>0</v>
      </c>
      <c r="G46" s="116">
        <v>0</v>
      </c>
    </row>
    <row r="47" spans="1:7" ht="14.25" customHeight="1">
      <c r="A47" s="116" t="s">
        <v>182</v>
      </c>
      <c r="B47" s="116">
        <v>-1575</v>
      </c>
      <c r="C47" s="116">
        <v>0</v>
      </c>
      <c r="D47" s="116">
        <v>-1.03</v>
      </c>
      <c r="E47" s="116">
        <v>-44.33</v>
      </c>
      <c r="F47" s="116">
        <v>0</v>
      </c>
      <c r="G47" s="116">
        <v>0</v>
      </c>
    </row>
    <row r="48" spans="1:7" ht="14.25" customHeight="1">
      <c r="A48" s="116" t="s">
        <v>183</v>
      </c>
      <c r="B48" s="116">
        <v>-1575</v>
      </c>
      <c r="C48" s="116">
        <v>0</v>
      </c>
      <c r="D48" s="116">
        <v>-1.03</v>
      </c>
      <c r="E48" s="116">
        <v>-44.33</v>
      </c>
      <c r="F48" s="116">
        <v>0</v>
      </c>
      <c r="G48" s="116">
        <v>0</v>
      </c>
    </row>
    <row r="49" spans="1:7" ht="14.25" customHeight="1">
      <c r="A49" s="116" t="s">
        <v>184</v>
      </c>
      <c r="B49" s="116">
        <v>-1575</v>
      </c>
      <c r="C49" s="116">
        <v>0</v>
      </c>
      <c r="D49" s="116">
        <v>-1.03</v>
      </c>
      <c r="E49" s="116">
        <v>-44.33</v>
      </c>
      <c r="F49" s="116">
        <v>0</v>
      </c>
      <c r="G49" s="116">
        <v>0</v>
      </c>
    </row>
    <row r="50" spans="1:7" ht="14.25" customHeight="1">
      <c r="A50" s="116" t="s">
        <v>185</v>
      </c>
      <c r="B50" s="116">
        <v>-1575</v>
      </c>
      <c r="C50" s="116">
        <v>0</v>
      </c>
      <c r="D50" s="116">
        <v>-1.03</v>
      </c>
      <c r="E50" s="116">
        <v>-44.33</v>
      </c>
      <c r="F50" s="116">
        <v>0</v>
      </c>
      <c r="G50" s="116">
        <v>0</v>
      </c>
    </row>
    <row r="51" spans="1:7" ht="14.25" customHeight="1">
      <c r="A51" s="116" t="s">
        <v>186</v>
      </c>
      <c r="B51" s="116">
        <v>-1550</v>
      </c>
      <c r="C51" s="116">
        <v>0</v>
      </c>
      <c r="D51" s="116">
        <v>-1.03</v>
      </c>
      <c r="E51" s="116">
        <v>-44.33</v>
      </c>
      <c r="F51" s="116">
        <v>9.35</v>
      </c>
      <c r="G51" s="116">
        <v>0</v>
      </c>
    </row>
    <row r="52" spans="1:7" ht="14.25" customHeight="1">
      <c r="A52" s="116" t="s">
        <v>187</v>
      </c>
      <c r="B52" s="116">
        <v>-1550</v>
      </c>
      <c r="C52" s="116">
        <v>0</v>
      </c>
      <c r="D52" s="116">
        <v>-1.03</v>
      </c>
      <c r="E52" s="116">
        <v>-44.33</v>
      </c>
      <c r="F52" s="116">
        <v>9.35</v>
      </c>
      <c r="G52" s="116">
        <v>0</v>
      </c>
    </row>
    <row r="53" spans="1:7" ht="14.25" customHeight="1">
      <c r="A53" s="116" t="s">
        <v>188</v>
      </c>
      <c r="B53" s="116">
        <v>-1550</v>
      </c>
      <c r="C53" s="116">
        <v>0</v>
      </c>
      <c r="D53" s="116">
        <v>-1.03</v>
      </c>
      <c r="E53" s="116">
        <v>-44.33</v>
      </c>
      <c r="F53" s="116">
        <v>9.35</v>
      </c>
      <c r="G53" s="116">
        <v>0</v>
      </c>
    </row>
    <row r="54" spans="1:7" ht="14.25" customHeight="1">
      <c r="A54" s="116" t="s">
        <v>189</v>
      </c>
      <c r="B54" s="116">
        <v>-1550</v>
      </c>
      <c r="C54" s="116">
        <v>0</v>
      </c>
      <c r="D54" s="116">
        <v>-1.03</v>
      </c>
      <c r="E54" s="116">
        <v>-44.33</v>
      </c>
      <c r="F54" s="116">
        <v>9.35</v>
      </c>
      <c r="G54" s="116">
        <v>0</v>
      </c>
    </row>
    <row r="55" spans="1:7" ht="14.25" customHeight="1">
      <c r="A55" s="116" t="s">
        <v>190</v>
      </c>
      <c r="B55" s="116">
        <v>-1525</v>
      </c>
      <c r="C55" s="116">
        <v>0</v>
      </c>
      <c r="D55" s="116">
        <v>-1.03</v>
      </c>
      <c r="E55" s="116">
        <v>-44.33</v>
      </c>
      <c r="F55" s="116">
        <v>9.35</v>
      </c>
      <c r="G55" s="116">
        <v>0</v>
      </c>
    </row>
    <row r="56" spans="1:7" ht="14.25" customHeight="1">
      <c r="A56" s="116" t="s">
        <v>191</v>
      </c>
      <c r="B56" s="116">
        <v>-1525</v>
      </c>
      <c r="C56" s="116">
        <v>0</v>
      </c>
      <c r="D56" s="116">
        <v>-1.03</v>
      </c>
      <c r="E56" s="116">
        <v>-44.33</v>
      </c>
      <c r="F56" s="116">
        <v>9.35</v>
      </c>
      <c r="G56" s="116">
        <v>0</v>
      </c>
    </row>
    <row r="57" spans="1:7" ht="14.25" customHeight="1">
      <c r="A57" s="116" t="s">
        <v>192</v>
      </c>
      <c r="B57" s="116">
        <v>-1525</v>
      </c>
      <c r="C57" s="116">
        <v>0</v>
      </c>
      <c r="D57" s="116">
        <v>-1.03</v>
      </c>
      <c r="E57" s="116">
        <v>-44.33</v>
      </c>
      <c r="F57" s="116">
        <v>0</v>
      </c>
      <c r="G57" s="116">
        <v>0</v>
      </c>
    </row>
    <row r="58" spans="1:7" ht="14.25" customHeight="1">
      <c r="A58" s="116" t="s">
        <v>193</v>
      </c>
      <c r="B58" s="116">
        <v>-1525</v>
      </c>
      <c r="C58" s="116">
        <v>0</v>
      </c>
      <c r="D58" s="116">
        <v>-1.03</v>
      </c>
      <c r="E58" s="116">
        <v>-44.33</v>
      </c>
      <c r="F58" s="116">
        <v>0</v>
      </c>
      <c r="G58" s="116">
        <v>0</v>
      </c>
    </row>
    <row r="59" spans="1:7" ht="14.25" customHeight="1">
      <c r="A59" s="116" t="s">
        <v>194</v>
      </c>
      <c r="B59" s="116">
        <v>-1313.22</v>
      </c>
      <c r="C59" s="116">
        <v>0</v>
      </c>
      <c r="D59" s="116">
        <v>-1.03</v>
      </c>
      <c r="E59" s="116">
        <v>-44.33</v>
      </c>
      <c r="F59" s="116">
        <v>0</v>
      </c>
      <c r="G59" s="116">
        <v>0</v>
      </c>
    </row>
    <row r="60" spans="1:7" ht="14.25" customHeight="1">
      <c r="A60" s="116" t="s">
        <v>195</v>
      </c>
      <c r="B60" s="116">
        <v>-1411.37</v>
      </c>
      <c r="C60" s="116">
        <v>0</v>
      </c>
      <c r="D60" s="116">
        <v>-1.03</v>
      </c>
      <c r="E60" s="116">
        <v>-44.33</v>
      </c>
      <c r="F60" s="116">
        <v>0</v>
      </c>
      <c r="G60" s="116">
        <v>0</v>
      </c>
    </row>
    <row r="61" spans="1:7" ht="14.25" customHeight="1">
      <c r="A61" s="116" t="s">
        <v>196</v>
      </c>
      <c r="B61" s="116">
        <v>-1450</v>
      </c>
      <c r="C61" s="116">
        <v>0</v>
      </c>
      <c r="D61" s="116">
        <v>-1.03</v>
      </c>
      <c r="E61" s="116">
        <v>-44.33</v>
      </c>
      <c r="F61" s="116">
        <v>0</v>
      </c>
      <c r="G61" s="116">
        <v>0</v>
      </c>
    </row>
    <row r="62" spans="1:7" ht="14.25" customHeight="1">
      <c r="A62" s="116" t="s">
        <v>197</v>
      </c>
      <c r="B62" s="116">
        <v>-1450</v>
      </c>
      <c r="C62" s="116">
        <v>0</v>
      </c>
      <c r="D62" s="116">
        <v>-1.03</v>
      </c>
      <c r="E62" s="116">
        <v>-44.33</v>
      </c>
      <c r="F62" s="116">
        <v>0</v>
      </c>
      <c r="G62" s="116">
        <v>0</v>
      </c>
    </row>
    <row r="63" spans="1:7" ht="14.25" customHeight="1">
      <c r="A63" s="116" t="s">
        <v>198</v>
      </c>
      <c r="B63" s="116">
        <v>-1300</v>
      </c>
      <c r="C63" s="116">
        <v>0</v>
      </c>
      <c r="D63" s="116">
        <v>-3.09</v>
      </c>
      <c r="E63" s="116">
        <v>-44.33</v>
      </c>
      <c r="F63" s="116">
        <v>0</v>
      </c>
      <c r="G63" s="116">
        <v>0</v>
      </c>
    </row>
    <row r="64" spans="1:7" ht="14.25" customHeight="1">
      <c r="A64" s="116" t="s">
        <v>199</v>
      </c>
      <c r="B64" s="116">
        <v>-1300</v>
      </c>
      <c r="C64" s="116">
        <v>0</v>
      </c>
      <c r="D64" s="116">
        <v>-3.09</v>
      </c>
      <c r="E64" s="116">
        <v>-44.33</v>
      </c>
      <c r="F64" s="116">
        <v>0</v>
      </c>
      <c r="G64" s="116">
        <v>0</v>
      </c>
    </row>
    <row r="65" spans="1:7" ht="14.25" customHeight="1">
      <c r="A65" s="116" t="s">
        <v>200</v>
      </c>
      <c r="B65" s="116">
        <v>-1300</v>
      </c>
      <c r="C65" s="116">
        <v>0</v>
      </c>
      <c r="D65" s="116">
        <v>-3.09</v>
      </c>
      <c r="E65" s="116">
        <v>-44.33</v>
      </c>
      <c r="F65" s="116">
        <v>0</v>
      </c>
      <c r="G65" s="116">
        <v>0</v>
      </c>
    </row>
    <row r="66" spans="1:7" ht="14.25" customHeight="1">
      <c r="A66" s="116" t="s">
        <v>201</v>
      </c>
      <c r="B66" s="116">
        <v>-1300</v>
      </c>
      <c r="C66" s="116">
        <v>0</v>
      </c>
      <c r="D66" s="116">
        <v>-3.09</v>
      </c>
      <c r="E66" s="116">
        <v>-44.33</v>
      </c>
      <c r="F66" s="116">
        <v>0</v>
      </c>
      <c r="G66" s="116">
        <v>0</v>
      </c>
    </row>
    <row r="67" spans="1:7" ht="14.25" customHeight="1">
      <c r="A67" s="116" t="s">
        <v>202</v>
      </c>
      <c r="B67" s="116">
        <v>-1025</v>
      </c>
      <c r="C67" s="116">
        <v>0</v>
      </c>
      <c r="D67" s="116">
        <v>-3.09</v>
      </c>
      <c r="E67" s="116">
        <v>-44.33</v>
      </c>
      <c r="F67" s="116">
        <v>0</v>
      </c>
      <c r="G67" s="116">
        <v>0</v>
      </c>
    </row>
    <row r="68" spans="1:7" ht="14.25" customHeight="1">
      <c r="A68" s="116" t="s">
        <v>203</v>
      </c>
      <c r="B68" s="116">
        <v>-1025</v>
      </c>
      <c r="C68" s="116">
        <v>0</v>
      </c>
      <c r="D68" s="116">
        <v>-3.09</v>
      </c>
      <c r="E68" s="116">
        <v>-44.33</v>
      </c>
      <c r="F68" s="116">
        <v>0</v>
      </c>
      <c r="G68" s="116">
        <v>0</v>
      </c>
    </row>
    <row r="69" spans="1:7" ht="14.25" customHeight="1">
      <c r="A69" s="116" t="s">
        <v>204</v>
      </c>
      <c r="B69" s="116">
        <v>-1025</v>
      </c>
      <c r="C69" s="116">
        <v>0</v>
      </c>
      <c r="D69" s="116">
        <v>-3.09</v>
      </c>
      <c r="E69" s="116">
        <v>-44.33</v>
      </c>
      <c r="F69" s="116">
        <v>0</v>
      </c>
      <c r="G69" s="116">
        <v>0</v>
      </c>
    </row>
    <row r="70" spans="1:7" ht="14.25" customHeight="1">
      <c r="A70" s="116" t="s">
        <v>205</v>
      </c>
      <c r="B70" s="116">
        <v>-1025</v>
      </c>
      <c r="C70" s="116">
        <v>0</v>
      </c>
      <c r="D70" s="116">
        <v>-3.09</v>
      </c>
      <c r="E70" s="116">
        <v>-44.33</v>
      </c>
      <c r="F70" s="116">
        <v>0</v>
      </c>
      <c r="G70" s="116">
        <v>0</v>
      </c>
    </row>
    <row r="71" spans="1:7" ht="14.25" customHeight="1">
      <c r="A71" s="116" t="s">
        <v>206</v>
      </c>
      <c r="B71" s="116">
        <v>-775</v>
      </c>
      <c r="C71" s="116">
        <v>-41.24</v>
      </c>
      <c r="D71" s="116">
        <v>-3.09</v>
      </c>
      <c r="E71" s="116">
        <v>-44.33</v>
      </c>
      <c r="F71" s="116">
        <v>0</v>
      </c>
      <c r="G71" s="116">
        <v>0</v>
      </c>
    </row>
    <row r="72" spans="1:7" ht="14.25" customHeight="1">
      <c r="A72" s="116" t="s">
        <v>207</v>
      </c>
      <c r="B72" s="116">
        <v>-700</v>
      </c>
      <c r="C72" s="116">
        <v>-61.86</v>
      </c>
      <c r="D72" s="116">
        <v>-3.09</v>
      </c>
      <c r="E72" s="116">
        <v>-44.33</v>
      </c>
      <c r="F72" s="116">
        <v>0</v>
      </c>
      <c r="G72" s="116">
        <v>0</v>
      </c>
    </row>
    <row r="73" spans="1:7" ht="14.25" customHeight="1">
      <c r="A73" s="116" t="s">
        <v>208</v>
      </c>
      <c r="B73" s="116">
        <v>-425</v>
      </c>
      <c r="C73" s="116">
        <v>-82.47</v>
      </c>
      <c r="D73" s="116">
        <v>-3.09</v>
      </c>
      <c r="E73" s="116">
        <v>-44.33</v>
      </c>
      <c r="F73" s="116">
        <v>0</v>
      </c>
      <c r="G73" s="116">
        <v>0</v>
      </c>
    </row>
    <row r="74" spans="1:7" ht="14.25" customHeight="1">
      <c r="A74" s="116" t="s">
        <v>209</v>
      </c>
      <c r="B74" s="116">
        <v>-375</v>
      </c>
      <c r="C74" s="116">
        <v>-103.09</v>
      </c>
      <c r="D74" s="116">
        <v>-3.09</v>
      </c>
      <c r="E74" s="116">
        <v>-44.33</v>
      </c>
      <c r="F74" s="116">
        <v>0</v>
      </c>
      <c r="G74" s="116">
        <v>0</v>
      </c>
    </row>
    <row r="75" spans="1:7" ht="14.25" customHeight="1">
      <c r="A75" s="116" t="s">
        <v>210</v>
      </c>
      <c r="B75" s="116">
        <v>-200</v>
      </c>
      <c r="C75" s="116">
        <v>-134.02000000000001</v>
      </c>
      <c r="D75" s="116">
        <v>-3.09</v>
      </c>
      <c r="E75" s="116">
        <v>-44.33</v>
      </c>
      <c r="F75" s="116">
        <v>0</v>
      </c>
      <c r="G75" s="116">
        <v>0</v>
      </c>
    </row>
    <row r="76" spans="1:7" ht="14.25" customHeight="1">
      <c r="A76" s="116" t="s">
        <v>211</v>
      </c>
      <c r="B76" s="116">
        <v>-150</v>
      </c>
      <c r="C76" s="116">
        <v>-134.02000000000001</v>
      </c>
      <c r="D76" s="116">
        <v>-3.09</v>
      </c>
      <c r="E76" s="116">
        <v>-44.33</v>
      </c>
      <c r="F76" s="116">
        <v>0</v>
      </c>
      <c r="G76" s="116">
        <v>0</v>
      </c>
    </row>
    <row r="77" spans="1:7" ht="14.25" customHeight="1">
      <c r="A77" s="116" t="s">
        <v>212</v>
      </c>
      <c r="B77" s="116">
        <v>0</v>
      </c>
      <c r="C77" s="116">
        <v>-134.02000000000001</v>
      </c>
      <c r="D77" s="116">
        <v>-3.09</v>
      </c>
      <c r="E77" s="116">
        <v>-44.33</v>
      </c>
      <c r="F77" s="116">
        <v>0</v>
      </c>
      <c r="G77" s="116">
        <v>112.72</v>
      </c>
    </row>
    <row r="78" spans="1:7" ht="14.25" customHeight="1">
      <c r="A78" s="116" t="s">
        <v>213</v>
      </c>
      <c r="B78" s="116">
        <v>0</v>
      </c>
      <c r="C78" s="116">
        <v>-134.02000000000001</v>
      </c>
      <c r="D78" s="116">
        <v>-3.09</v>
      </c>
      <c r="E78" s="116">
        <v>-44.33</v>
      </c>
      <c r="F78" s="116">
        <v>0</v>
      </c>
      <c r="G78" s="116">
        <v>59.09</v>
      </c>
    </row>
    <row r="79" spans="1:7" ht="14.25" customHeight="1">
      <c r="A79" s="116" t="s">
        <v>214</v>
      </c>
      <c r="B79" s="116">
        <v>0</v>
      </c>
      <c r="C79" s="116">
        <v>-134.02000000000001</v>
      </c>
      <c r="D79" s="116">
        <v>-3.09</v>
      </c>
      <c r="E79" s="116">
        <v>0</v>
      </c>
      <c r="F79" s="116">
        <v>0</v>
      </c>
      <c r="G79" s="116">
        <v>15.39</v>
      </c>
    </row>
    <row r="80" spans="1:7" ht="14.25" customHeight="1">
      <c r="A80" s="116" t="s">
        <v>215</v>
      </c>
      <c r="B80" s="116">
        <v>0</v>
      </c>
      <c r="C80" s="116">
        <v>-134.02000000000001</v>
      </c>
      <c r="D80" s="116">
        <v>-3.09</v>
      </c>
      <c r="E80" s="116">
        <v>0</v>
      </c>
      <c r="F80" s="116">
        <v>0</v>
      </c>
      <c r="G80" s="116">
        <v>8.11</v>
      </c>
    </row>
    <row r="81" spans="1:7" ht="14.25" customHeight="1">
      <c r="A81" s="116" t="s">
        <v>216</v>
      </c>
      <c r="B81" s="116">
        <v>0</v>
      </c>
      <c r="C81" s="116">
        <v>-134.02000000000001</v>
      </c>
      <c r="D81" s="116">
        <v>-3.09</v>
      </c>
      <c r="E81" s="116">
        <v>0</v>
      </c>
      <c r="F81" s="116">
        <v>0</v>
      </c>
      <c r="G81" s="116">
        <v>3.67</v>
      </c>
    </row>
    <row r="82" spans="1:7" ht="14.25" customHeight="1">
      <c r="A82" s="116" t="s">
        <v>217</v>
      </c>
      <c r="B82" s="116">
        <v>0</v>
      </c>
      <c r="C82" s="116">
        <v>-134.02000000000001</v>
      </c>
      <c r="D82" s="116">
        <v>-3.09</v>
      </c>
      <c r="E82" s="116">
        <v>0</v>
      </c>
      <c r="F82" s="116">
        <v>0</v>
      </c>
      <c r="G82" s="116">
        <v>1.38</v>
      </c>
    </row>
    <row r="83" spans="1:7" ht="14.25" customHeight="1">
      <c r="A83" s="116" t="s">
        <v>218</v>
      </c>
      <c r="B83" s="116">
        <v>0</v>
      </c>
      <c r="C83" s="116">
        <v>-134.02000000000001</v>
      </c>
      <c r="D83" s="116">
        <v>-3.09</v>
      </c>
      <c r="E83" s="116">
        <v>0</v>
      </c>
      <c r="F83" s="116">
        <v>0</v>
      </c>
      <c r="G83" s="116">
        <v>0.32</v>
      </c>
    </row>
    <row r="84" spans="1:7" ht="14.25" customHeight="1">
      <c r="A84" s="116" t="s">
        <v>219</v>
      </c>
      <c r="B84" s="116">
        <v>0</v>
      </c>
      <c r="C84" s="116">
        <v>-134.02000000000001</v>
      </c>
      <c r="D84" s="116">
        <v>-3.09</v>
      </c>
      <c r="E84" s="116">
        <v>0</v>
      </c>
      <c r="F84" s="116">
        <v>0</v>
      </c>
      <c r="G84" s="116">
        <v>0.9</v>
      </c>
    </row>
    <row r="85" spans="1:7" ht="14.25" customHeight="1">
      <c r="A85" s="116" t="s">
        <v>220</v>
      </c>
      <c r="B85" s="116">
        <v>0</v>
      </c>
      <c r="C85" s="116">
        <v>-134.02000000000001</v>
      </c>
      <c r="D85" s="116">
        <v>-3.09</v>
      </c>
      <c r="E85" s="116">
        <v>0</v>
      </c>
      <c r="F85" s="116">
        <v>0</v>
      </c>
      <c r="G85" s="116">
        <v>2.08</v>
      </c>
    </row>
    <row r="86" spans="1:7" ht="14.25" customHeight="1">
      <c r="A86" s="116" t="s">
        <v>221</v>
      </c>
      <c r="B86" s="116">
        <v>0</v>
      </c>
      <c r="C86" s="116">
        <v>-134.02000000000001</v>
      </c>
      <c r="D86" s="116">
        <v>-3.09</v>
      </c>
      <c r="E86" s="116">
        <v>0</v>
      </c>
      <c r="F86" s="116">
        <v>0</v>
      </c>
      <c r="G86" s="116">
        <v>4.6500000000000004</v>
      </c>
    </row>
    <row r="87" spans="1:7" ht="14.25" customHeight="1">
      <c r="A87" s="116" t="s">
        <v>222</v>
      </c>
      <c r="B87" s="116">
        <v>0</v>
      </c>
      <c r="C87" s="116">
        <v>-134.02000000000001</v>
      </c>
      <c r="D87" s="116">
        <v>-3.09</v>
      </c>
      <c r="E87" s="116">
        <v>0</v>
      </c>
      <c r="F87" s="116">
        <v>0</v>
      </c>
      <c r="G87" s="116">
        <v>0.63</v>
      </c>
    </row>
    <row r="88" spans="1:7" ht="14.25" customHeight="1">
      <c r="A88" s="116" t="s">
        <v>223</v>
      </c>
      <c r="B88" s="116">
        <v>0</v>
      </c>
      <c r="C88" s="116">
        <v>-134.02000000000001</v>
      </c>
      <c r="D88" s="116">
        <v>-3.09</v>
      </c>
      <c r="E88" s="116">
        <v>0</v>
      </c>
      <c r="F88" s="116">
        <v>0</v>
      </c>
      <c r="G88" s="116">
        <v>3.57</v>
      </c>
    </row>
    <row r="89" spans="1:7" ht="14.25" customHeight="1">
      <c r="A89" s="116" t="s">
        <v>224</v>
      </c>
      <c r="B89" s="116">
        <v>0</v>
      </c>
      <c r="C89" s="116">
        <v>-134.02000000000001</v>
      </c>
      <c r="D89" s="116">
        <v>-3.09</v>
      </c>
      <c r="E89" s="116">
        <v>0</v>
      </c>
      <c r="F89" s="116">
        <v>0</v>
      </c>
      <c r="G89" s="116">
        <v>4.51</v>
      </c>
    </row>
    <row r="90" spans="1:7" ht="14.25" customHeight="1">
      <c r="A90" s="116" t="s">
        <v>225</v>
      </c>
      <c r="B90" s="116">
        <v>0</v>
      </c>
      <c r="C90" s="116">
        <v>-134.02000000000001</v>
      </c>
      <c r="D90" s="116">
        <v>-3.09</v>
      </c>
      <c r="E90" s="116">
        <v>0</v>
      </c>
      <c r="F90" s="116">
        <v>0</v>
      </c>
      <c r="G90" s="116">
        <v>5.09</v>
      </c>
    </row>
    <row r="91" spans="1:7" ht="14.25" customHeight="1">
      <c r="A91" s="116" t="s">
        <v>226</v>
      </c>
      <c r="B91" s="116">
        <v>0</v>
      </c>
      <c r="C91" s="116">
        <v>-134.02000000000001</v>
      </c>
      <c r="D91" s="116">
        <v>-3.09</v>
      </c>
      <c r="E91" s="116">
        <v>0</v>
      </c>
      <c r="F91" s="116">
        <v>0</v>
      </c>
      <c r="G91" s="116">
        <v>1.1000000000000001</v>
      </c>
    </row>
    <row r="92" spans="1:7" ht="14.25" customHeight="1">
      <c r="A92" s="116" t="s">
        <v>227</v>
      </c>
      <c r="B92" s="116">
        <v>0</v>
      </c>
      <c r="C92" s="116">
        <v>-134.02000000000001</v>
      </c>
      <c r="D92" s="116">
        <v>-3.09</v>
      </c>
      <c r="E92" s="116">
        <v>0</v>
      </c>
      <c r="F92" s="116">
        <v>0</v>
      </c>
      <c r="G92" s="116">
        <v>0.34</v>
      </c>
    </row>
    <row r="93" spans="1:7" ht="14.25" customHeight="1">
      <c r="A93" s="116" t="s">
        <v>228</v>
      </c>
      <c r="B93" s="116">
        <v>0</v>
      </c>
      <c r="C93" s="116">
        <v>-134.02000000000001</v>
      </c>
      <c r="D93" s="116">
        <v>-3.09</v>
      </c>
      <c r="E93" s="116">
        <v>0</v>
      </c>
      <c r="F93" s="116">
        <v>0</v>
      </c>
      <c r="G93" s="116">
        <v>0.02</v>
      </c>
    </row>
    <row r="94" spans="1:7" ht="14.25" customHeight="1">
      <c r="A94" s="116" t="s">
        <v>229</v>
      </c>
      <c r="B94" s="116">
        <v>0</v>
      </c>
      <c r="C94" s="116">
        <v>-134.02000000000001</v>
      </c>
      <c r="D94" s="116">
        <v>-3.09</v>
      </c>
      <c r="E94" s="116">
        <v>0</v>
      </c>
      <c r="F94" s="116">
        <v>0</v>
      </c>
      <c r="G94" s="116">
        <v>0.84</v>
      </c>
    </row>
    <row r="95" spans="1:7" ht="14.25" customHeight="1">
      <c r="A95" s="116" t="s">
        <v>230</v>
      </c>
      <c r="B95" s="116">
        <v>-150</v>
      </c>
      <c r="C95" s="116">
        <v>-134.02000000000001</v>
      </c>
      <c r="D95" s="116">
        <v>-3.09</v>
      </c>
      <c r="E95" s="116">
        <v>0</v>
      </c>
      <c r="F95" s="116">
        <v>0</v>
      </c>
      <c r="G95" s="116">
        <v>6.07</v>
      </c>
    </row>
    <row r="96" spans="1:7" ht="14.25" customHeight="1">
      <c r="A96" s="116" t="s">
        <v>231</v>
      </c>
      <c r="B96" s="116">
        <v>-150</v>
      </c>
      <c r="C96" s="116">
        <v>-134.02000000000001</v>
      </c>
      <c r="D96" s="116">
        <v>-3.09</v>
      </c>
      <c r="E96" s="116">
        <v>0</v>
      </c>
      <c r="F96" s="116">
        <v>0</v>
      </c>
      <c r="G96" s="116">
        <v>7.08</v>
      </c>
    </row>
    <row r="97" spans="1:7" ht="14.25" customHeight="1">
      <c r="A97" s="116" t="s">
        <v>232</v>
      </c>
      <c r="B97" s="116">
        <v>-150</v>
      </c>
      <c r="C97" s="116">
        <v>-134.02000000000001</v>
      </c>
      <c r="D97" s="116">
        <v>-3.09</v>
      </c>
      <c r="E97" s="116">
        <v>0</v>
      </c>
      <c r="F97" s="116">
        <v>0</v>
      </c>
      <c r="G97" s="116">
        <v>13.39</v>
      </c>
    </row>
    <row r="98" spans="1:7" ht="14.25" customHeight="1">
      <c r="A98" s="116" t="s">
        <v>233</v>
      </c>
      <c r="B98" s="116">
        <v>-150</v>
      </c>
      <c r="C98" s="116">
        <v>-134.02000000000001</v>
      </c>
      <c r="D98" s="116">
        <v>-3.09</v>
      </c>
      <c r="E98" s="116">
        <v>0</v>
      </c>
      <c r="F98" s="116">
        <v>0</v>
      </c>
      <c r="G98" s="116">
        <v>15.87</v>
      </c>
    </row>
    <row r="99" spans="1:7" ht="14.25" customHeight="1">
      <c r="A99" s="136" t="s">
        <v>65</v>
      </c>
      <c r="B99" s="137">
        <f>AVERAGE(B3:B98)</f>
        <v>-551.87208333333342</v>
      </c>
      <c r="C99" s="137">
        <f t="shared" ref="C99:G99" si="0">AVERAGE(C3:C98)</f>
        <v>-45.102916666666665</v>
      </c>
      <c r="D99" s="137">
        <f t="shared" si="0"/>
        <v>-2.6608333333333358</v>
      </c>
      <c r="E99" s="137">
        <f t="shared" si="0"/>
        <v>-31.40041666666664</v>
      </c>
      <c r="F99" s="137">
        <f t="shared" si="0"/>
        <v>0.58437499999999998</v>
      </c>
      <c r="G99" s="137">
        <f t="shared" si="0"/>
        <v>4.0946874999999983</v>
      </c>
    </row>
    <row r="100" spans="1:7" ht="14.25" customHeight="1"/>
    <row r="101" spans="1:7" ht="14.25" customHeight="1"/>
  </sheetData>
  <mergeCells count="1">
    <mergeCell ref="A1:G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89" t="s">
        <v>361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10" ht="45" customHeight="1">
      <c r="A2" s="135" t="s">
        <v>135</v>
      </c>
      <c r="B2" s="135" t="s">
        <v>328</v>
      </c>
      <c r="C2" s="135" t="s">
        <v>275</v>
      </c>
      <c r="D2" s="135" t="s">
        <v>333</v>
      </c>
      <c r="E2" s="135" t="s">
        <v>276</v>
      </c>
      <c r="F2" s="135" t="s">
        <v>329</v>
      </c>
      <c r="G2" s="135" t="s">
        <v>360</v>
      </c>
      <c r="H2" s="135" t="s">
        <v>351</v>
      </c>
      <c r="I2" s="130" t="s">
        <v>352</v>
      </c>
      <c r="J2" s="150" t="s">
        <v>350</v>
      </c>
    </row>
    <row r="3" spans="1:10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26">
        <v>0</v>
      </c>
      <c r="J3" s="151">
        <v>11.51</v>
      </c>
    </row>
    <row r="4" spans="1:10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26">
        <v>0</v>
      </c>
      <c r="J4" s="152">
        <v>11.62</v>
      </c>
    </row>
    <row r="5" spans="1:10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26">
        <v>0</v>
      </c>
      <c r="J5" s="152">
        <v>10.4</v>
      </c>
    </row>
    <row r="6" spans="1:10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26">
        <v>0</v>
      </c>
      <c r="J6" s="152">
        <v>10.17</v>
      </c>
    </row>
    <row r="7" spans="1:10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26">
        <v>0</v>
      </c>
      <c r="J7" s="152">
        <v>0</v>
      </c>
    </row>
    <row r="8" spans="1:10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26">
        <v>0</v>
      </c>
      <c r="J8" s="152">
        <v>0</v>
      </c>
    </row>
    <row r="9" spans="1:10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26">
        <v>0</v>
      </c>
      <c r="J9" s="152">
        <v>0</v>
      </c>
    </row>
    <row r="10" spans="1:10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26">
        <v>0</v>
      </c>
      <c r="J10" s="152">
        <v>0</v>
      </c>
    </row>
    <row r="11" spans="1:10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26">
        <v>0</v>
      </c>
      <c r="J11" s="152">
        <v>0</v>
      </c>
    </row>
    <row r="12" spans="1:10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26">
        <v>0</v>
      </c>
      <c r="J12" s="152">
        <v>0</v>
      </c>
    </row>
    <row r="13" spans="1:10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26">
        <v>0</v>
      </c>
      <c r="J13" s="152">
        <v>0</v>
      </c>
    </row>
    <row r="14" spans="1:10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26">
        <v>0</v>
      </c>
      <c r="J14" s="152">
        <v>0</v>
      </c>
    </row>
    <row r="15" spans="1:10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26">
        <v>0</v>
      </c>
      <c r="J15" s="152">
        <v>0</v>
      </c>
    </row>
    <row r="16" spans="1:10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26">
        <v>0</v>
      </c>
      <c r="J16" s="152">
        <v>0</v>
      </c>
    </row>
    <row r="17" spans="1:10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26">
        <v>0</v>
      </c>
      <c r="J17" s="152">
        <v>0</v>
      </c>
    </row>
    <row r="18" spans="1:10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26">
        <v>0</v>
      </c>
      <c r="J18" s="152">
        <v>0</v>
      </c>
    </row>
    <row r="19" spans="1:10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26">
        <v>0</v>
      </c>
      <c r="J19" s="152">
        <v>0</v>
      </c>
    </row>
    <row r="20" spans="1:10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26">
        <v>0</v>
      </c>
      <c r="J20" s="152">
        <v>0</v>
      </c>
    </row>
    <row r="21" spans="1:10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26">
        <v>0</v>
      </c>
      <c r="J21" s="152">
        <v>0</v>
      </c>
    </row>
    <row r="22" spans="1:10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26">
        <v>0</v>
      </c>
      <c r="J22" s="152">
        <v>0</v>
      </c>
    </row>
    <row r="23" spans="1:10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26">
        <v>0</v>
      </c>
      <c r="J23" s="152">
        <v>0</v>
      </c>
    </row>
    <row r="24" spans="1:10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26">
        <v>0</v>
      </c>
      <c r="J24" s="152">
        <v>0</v>
      </c>
    </row>
    <row r="25" spans="1:10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26">
        <v>0</v>
      </c>
      <c r="J25" s="152">
        <v>0</v>
      </c>
    </row>
    <row r="26" spans="1:10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26">
        <v>0</v>
      </c>
      <c r="J26" s="152">
        <v>0</v>
      </c>
    </row>
    <row r="27" spans="1:10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26">
        <v>-3.09</v>
      </c>
      <c r="J27" s="152">
        <v>0</v>
      </c>
    </row>
    <row r="28" spans="1:10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26">
        <v>-3.09</v>
      </c>
      <c r="J28" s="152">
        <v>0</v>
      </c>
    </row>
    <row r="29" spans="1:10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26">
        <v>-3.09</v>
      </c>
      <c r="J29" s="152">
        <v>0</v>
      </c>
    </row>
    <row r="30" spans="1:10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26">
        <v>-3.09</v>
      </c>
      <c r="J30" s="152">
        <v>0</v>
      </c>
    </row>
    <row r="31" spans="1:10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26">
        <v>-3.09</v>
      </c>
      <c r="J31" s="152">
        <v>0</v>
      </c>
    </row>
    <row r="32" spans="1:10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26">
        <v>-3.09</v>
      </c>
      <c r="J32" s="152">
        <v>0</v>
      </c>
    </row>
    <row r="33" spans="1:10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26">
        <v>-3.09</v>
      </c>
      <c r="J33" s="152">
        <v>0</v>
      </c>
    </row>
    <row r="34" spans="1:10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26">
        <v>-3.09</v>
      </c>
      <c r="J34" s="152">
        <v>0</v>
      </c>
    </row>
    <row r="35" spans="1:10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  <c r="H35" s="116">
        <v>0</v>
      </c>
      <c r="I35" s="126">
        <v>-3.09</v>
      </c>
      <c r="J35" s="152">
        <v>0</v>
      </c>
    </row>
    <row r="36" spans="1:10">
      <c r="A36" s="116" t="s">
        <v>171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  <c r="H36" s="116">
        <v>0</v>
      </c>
      <c r="I36" s="126">
        <v>-3.09</v>
      </c>
      <c r="J36" s="152">
        <v>0</v>
      </c>
    </row>
    <row r="37" spans="1:10">
      <c r="A37" s="116" t="s">
        <v>172</v>
      </c>
      <c r="B37" s="116">
        <v>0</v>
      </c>
      <c r="C37" s="116">
        <v>0</v>
      </c>
      <c r="D37" s="116">
        <v>0</v>
      </c>
      <c r="E37" s="116">
        <v>0</v>
      </c>
      <c r="F37" s="116">
        <v>0</v>
      </c>
      <c r="G37" s="116">
        <v>0</v>
      </c>
      <c r="H37" s="116">
        <v>0</v>
      </c>
      <c r="I37" s="126">
        <v>-3.09</v>
      </c>
      <c r="J37" s="152">
        <v>0</v>
      </c>
    </row>
    <row r="38" spans="1:10">
      <c r="A38" s="116" t="s">
        <v>173</v>
      </c>
      <c r="B38" s="116">
        <v>0</v>
      </c>
      <c r="C38" s="116">
        <v>14.04</v>
      </c>
      <c r="D38" s="116">
        <v>0</v>
      </c>
      <c r="E38" s="116">
        <v>0</v>
      </c>
      <c r="F38" s="116">
        <v>0</v>
      </c>
      <c r="G38" s="116">
        <v>0</v>
      </c>
      <c r="H38" s="116">
        <v>0</v>
      </c>
      <c r="I38" s="126">
        <v>-3.09</v>
      </c>
      <c r="J38" s="152">
        <v>0</v>
      </c>
    </row>
    <row r="39" spans="1:10">
      <c r="A39" s="116" t="s">
        <v>174</v>
      </c>
      <c r="B39" s="116">
        <v>0</v>
      </c>
      <c r="C39" s="116">
        <v>14.03</v>
      </c>
      <c r="D39" s="116">
        <v>0</v>
      </c>
      <c r="E39" s="116">
        <v>0</v>
      </c>
      <c r="F39" s="116">
        <v>6.08</v>
      </c>
      <c r="G39" s="116">
        <v>0</v>
      </c>
      <c r="H39" s="116">
        <v>0</v>
      </c>
      <c r="I39" s="126">
        <v>-3.09</v>
      </c>
      <c r="J39" s="152">
        <v>0</v>
      </c>
    </row>
    <row r="40" spans="1:10">
      <c r="A40" s="116" t="s">
        <v>175</v>
      </c>
      <c r="B40" s="116">
        <v>0</v>
      </c>
      <c r="C40" s="116">
        <v>14.03</v>
      </c>
      <c r="D40" s="116">
        <v>0</v>
      </c>
      <c r="E40" s="116">
        <v>0</v>
      </c>
      <c r="F40" s="116">
        <v>6.08</v>
      </c>
      <c r="G40" s="116">
        <v>0</v>
      </c>
      <c r="H40" s="116">
        <v>0</v>
      </c>
      <c r="I40" s="126">
        <v>-3.09</v>
      </c>
      <c r="J40" s="152">
        <v>0</v>
      </c>
    </row>
    <row r="41" spans="1:10">
      <c r="A41" s="116" t="s">
        <v>176</v>
      </c>
      <c r="B41" s="116">
        <v>0</v>
      </c>
      <c r="C41" s="116">
        <v>14.03</v>
      </c>
      <c r="D41" s="116">
        <v>0</v>
      </c>
      <c r="E41" s="116">
        <v>0</v>
      </c>
      <c r="F41" s="116">
        <v>6.08</v>
      </c>
      <c r="G41" s="116">
        <v>0</v>
      </c>
      <c r="H41" s="116">
        <v>0</v>
      </c>
      <c r="I41" s="126">
        <v>-3.09</v>
      </c>
      <c r="J41" s="152">
        <v>0</v>
      </c>
    </row>
    <row r="42" spans="1:10">
      <c r="A42" s="116" t="s">
        <v>177</v>
      </c>
      <c r="B42" s="116">
        <v>0</v>
      </c>
      <c r="C42" s="116">
        <v>14.03</v>
      </c>
      <c r="D42" s="116">
        <v>0</v>
      </c>
      <c r="E42" s="116">
        <v>0</v>
      </c>
      <c r="F42" s="116">
        <v>6.08</v>
      </c>
      <c r="G42" s="116">
        <v>0</v>
      </c>
      <c r="H42" s="116">
        <v>0</v>
      </c>
      <c r="I42" s="126">
        <v>-3.09</v>
      </c>
      <c r="J42" s="152">
        <v>0</v>
      </c>
    </row>
    <row r="43" spans="1:10">
      <c r="A43" s="116" t="s">
        <v>178</v>
      </c>
      <c r="B43" s="116">
        <v>0</v>
      </c>
      <c r="C43" s="116">
        <v>14.04</v>
      </c>
      <c r="D43" s="116">
        <v>0</v>
      </c>
      <c r="E43" s="116">
        <v>9.35</v>
      </c>
      <c r="F43" s="116">
        <v>6.08</v>
      </c>
      <c r="G43" s="116">
        <v>0</v>
      </c>
      <c r="H43" s="116">
        <v>0</v>
      </c>
      <c r="I43" s="126">
        <v>-3.09</v>
      </c>
      <c r="J43" s="152">
        <v>0</v>
      </c>
    </row>
    <row r="44" spans="1:10">
      <c r="A44" s="116" t="s">
        <v>179</v>
      </c>
      <c r="B44" s="116">
        <v>0</v>
      </c>
      <c r="C44" s="116">
        <v>14.04</v>
      </c>
      <c r="D44" s="116">
        <v>37.42</v>
      </c>
      <c r="E44" s="116">
        <v>9.35</v>
      </c>
      <c r="F44" s="116">
        <v>6.08</v>
      </c>
      <c r="G44" s="116">
        <v>0</v>
      </c>
      <c r="H44" s="116">
        <v>4.68</v>
      </c>
      <c r="I44" s="126">
        <v>-3.09</v>
      </c>
      <c r="J44" s="152">
        <v>0</v>
      </c>
    </row>
    <row r="45" spans="1:10">
      <c r="A45" s="116" t="s">
        <v>180</v>
      </c>
      <c r="B45" s="116">
        <v>0</v>
      </c>
      <c r="C45" s="116">
        <v>14.04</v>
      </c>
      <c r="D45" s="116">
        <v>37.42</v>
      </c>
      <c r="E45" s="116">
        <v>9.35</v>
      </c>
      <c r="F45" s="116">
        <v>6.08</v>
      </c>
      <c r="G45" s="116">
        <v>0</v>
      </c>
      <c r="H45" s="116">
        <v>4.68</v>
      </c>
      <c r="I45" s="126">
        <v>-3.09</v>
      </c>
      <c r="J45" s="152">
        <v>0</v>
      </c>
    </row>
    <row r="46" spans="1:10">
      <c r="A46" s="116" t="s">
        <v>181</v>
      </c>
      <c r="B46" s="116">
        <v>0</v>
      </c>
      <c r="C46" s="116">
        <v>14.04</v>
      </c>
      <c r="D46" s="116">
        <v>37.42</v>
      </c>
      <c r="E46" s="116">
        <v>9.35</v>
      </c>
      <c r="F46" s="116">
        <v>6.08</v>
      </c>
      <c r="G46" s="116">
        <v>0</v>
      </c>
      <c r="H46" s="116">
        <v>4.68</v>
      </c>
      <c r="I46" s="126">
        <v>-3.09</v>
      </c>
      <c r="J46" s="152">
        <v>0</v>
      </c>
    </row>
    <row r="47" spans="1:10">
      <c r="A47" s="116" t="s">
        <v>182</v>
      </c>
      <c r="B47" s="116">
        <v>0</v>
      </c>
      <c r="C47" s="116">
        <v>14.04</v>
      </c>
      <c r="D47" s="116">
        <v>37.42</v>
      </c>
      <c r="E47" s="116">
        <v>9.35</v>
      </c>
      <c r="F47" s="116">
        <v>6.08</v>
      </c>
      <c r="G47" s="116">
        <v>0</v>
      </c>
      <c r="H47" s="116">
        <v>4.68</v>
      </c>
      <c r="I47" s="126">
        <v>-3.09</v>
      </c>
      <c r="J47" s="152">
        <v>0</v>
      </c>
    </row>
    <row r="48" spans="1:10">
      <c r="A48" s="116" t="s">
        <v>183</v>
      </c>
      <c r="B48" s="116">
        <v>0</v>
      </c>
      <c r="C48" s="116">
        <v>14.04</v>
      </c>
      <c r="D48" s="116">
        <v>37.42</v>
      </c>
      <c r="E48" s="116">
        <v>9.35</v>
      </c>
      <c r="F48" s="116">
        <v>6.08</v>
      </c>
      <c r="G48" s="116">
        <v>0</v>
      </c>
      <c r="H48" s="116">
        <v>4.68</v>
      </c>
      <c r="I48" s="126">
        <v>-3.09</v>
      </c>
      <c r="J48" s="152">
        <v>0</v>
      </c>
    </row>
    <row r="49" spans="1:10">
      <c r="A49" s="116" t="s">
        <v>184</v>
      </c>
      <c r="B49" s="116">
        <v>0</v>
      </c>
      <c r="C49" s="116">
        <v>14.04</v>
      </c>
      <c r="D49" s="116">
        <v>37.42</v>
      </c>
      <c r="E49" s="116">
        <v>9.35</v>
      </c>
      <c r="F49" s="116">
        <v>6.08</v>
      </c>
      <c r="G49" s="116">
        <v>0</v>
      </c>
      <c r="H49" s="116">
        <v>4.68</v>
      </c>
      <c r="I49" s="126">
        <v>-3.09</v>
      </c>
      <c r="J49" s="152">
        <v>0</v>
      </c>
    </row>
    <row r="50" spans="1:10">
      <c r="A50" s="116" t="s">
        <v>185</v>
      </c>
      <c r="B50" s="116">
        <v>0</v>
      </c>
      <c r="C50" s="116">
        <v>14.04</v>
      </c>
      <c r="D50" s="116">
        <v>37.42</v>
      </c>
      <c r="E50" s="116">
        <v>9.35</v>
      </c>
      <c r="F50" s="116">
        <v>6.08</v>
      </c>
      <c r="G50" s="116">
        <v>0</v>
      </c>
      <c r="H50" s="116">
        <v>4.68</v>
      </c>
      <c r="I50" s="126">
        <v>-3.09</v>
      </c>
      <c r="J50" s="152">
        <v>0</v>
      </c>
    </row>
    <row r="51" spans="1:10">
      <c r="A51" s="116" t="s">
        <v>186</v>
      </c>
      <c r="B51" s="116">
        <v>0</v>
      </c>
      <c r="C51" s="116">
        <v>14.04</v>
      </c>
      <c r="D51" s="116">
        <v>2.12</v>
      </c>
      <c r="E51" s="116">
        <v>9.35</v>
      </c>
      <c r="F51" s="116">
        <v>6.08</v>
      </c>
      <c r="G51" s="116">
        <v>0</v>
      </c>
      <c r="H51" s="116">
        <v>0.26</v>
      </c>
      <c r="I51" s="126">
        <v>-3.09</v>
      </c>
      <c r="J51" s="152">
        <v>0</v>
      </c>
    </row>
    <row r="52" spans="1:10">
      <c r="A52" s="116" t="s">
        <v>187</v>
      </c>
      <c r="B52" s="116">
        <v>0</v>
      </c>
      <c r="C52" s="116">
        <v>14.04</v>
      </c>
      <c r="D52" s="116">
        <v>0</v>
      </c>
      <c r="E52" s="116">
        <v>9.35</v>
      </c>
      <c r="F52" s="116">
        <v>6.08</v>
      </c>
      <c r="G52" s="116">
        <v>0</v>
      </c>
      <c r="H52" s="116">
        <v>0</v>
      </c>
      <c r="I52" s="126">
        <v>-3.09</v>
      </c>
      <c r="J52" s="152">
        <v>0</v>
      </c>
    </row>
    <row r="53" spans="1:10">
      <c r="A53" s="116" t="s">
        <v>188</v>
      </c>
      <c r="B53" s="116">
        <v>0</v>
      </c>
      <c r="C53" s="116">
        <v>14.04</v>
      </c>
      <c r="D53" s="116">
        <v>0</v>
      </c>
      <c r="E53" s="116">
        <v>9.35</v>
      </c>
      <c r="F53" s="116">
        <v>6.08</v>
      </c>
      <c r="G53" s="116">
        <v>0</v>
      </c>
      <c r="H53" s="116">
        <v>0</v>
      </c>
      <c r="I53" s="126">
        <v>-3.09</v>
      </c>
      <c r="J53" s="152">
        <v>0</v>
      </c>
    </row>
    <row r="54" spans="1:10">
      <c r="A54" s="116" t="s">
        <v>189</v>
      </c>
      <c r="B54" s="116">
        <v>0</v>
      </c>
      <c r="C54" s="116">
        <v>14.04</v>
      </c>
      <c r="D54" s="116">
        <v>0</v>
      </c>
      <c r="E54" s="116">
        <v>9.35</v>
      </c>
      <c r="F54" s="116">
        <v>6.08</v>
      </c>
      <c r="G54" s="116">
        <v>0</v>
      </c>
      <c r="H54" s="116">
        <v>0</v>
      </c>
      <c r="I54" s="126">
        <v>-3.09</v>
      </c>
      <c r="J54" s="152">
        <v>0</v>
      </c>
    </row>
    <row r="55" spans="1:10">
      <c r="A55" s="116" t="s">
        <v>190</v>
      </c>
      <c r="B55" s="116">
        <v>0</v>
      </c>
      <c r="C55" s="116">
        <v>14.04</v>
      </c>
      <c r="D55" s="116">
        <v>0</v>
      </c>
      <c r="E55" s="116">
        <v>9.35</v>
      </c>
      <c r="F55" s="116">
        <v>6.08</v>
      </c>
      <c r="G55" s="116">
        <v>0</v>
      </c>
      <c r="H55" s="116">
        <v>0</v>
      </c>
      <c r="I55" s="126">
        <v>-3.09</v>
      </c>
      <c r="J55" s="152">
        <v>0</v>
      </c>
    </row>
    <row r="56" spans="1:10">
      <c r="A56" s="116" t="s">
        <v>191</v>
      </c>
      <c r="B56" s="116">
        <v>0</v>
      </c>
      <c r="C56" s="116">
        <v>14.04</v>
      </c>
      <c r="D56" s="116">
        <v>0</v>
      </c>
      <c r="E56" s="116">
        <v>9.35</v>
      </c>
      <c r="F56" s="116">
        <v>6.08</v>
      </c>
      <c r="G56" s="116">
        <v>0</v>
      </c>
      <c r="H56" s="116">
        <v>0</v>
      </c>
      <c r="I56" s="126">
        <v>-3.09</v>
      </c>
      <c r="J56" s="152">
        <v>0</v>
      </c>
    </row>
    <row r="57" spans="1:10">
      <c r="A57" s="116" t="s">
        <v>192</v>
      </c>
      <c r="B57" s="116">
        <v>0</v>
      </c>
      <c r="C57" s="116">
        <v>14.03</v>
      </c>
      <c r="D57" s="116">
        <v>0</v>
      </c>
      <c r="E57" s="116">
        <v>0</v>
      </c>
      <c r="F57" s="116">
        <v>6.08</v>
      </c>
      <c r="G57" s="116">
        <v>0</v>
      </c>
      <c r="H57" s="116">
        <v>0</v>
      </c>
      <c r="I57" s="126">
        <v>-3.09</v>
      </c>
      <c r="J57" s="152">
        <v>0</v>
      </c>
    </row>
    <row r="58" spans="1:10">
      <c r="A58" s="116" t="s">
        <v>193</v>
      </c>
      <c r="B58" s="116">
        <v>0</v>
      </c>
      <c r="C58" s="116">
        <v>14.03</v>
      </c>
      <c r="D58" s="116">
        <v>0</v>
      </c>
      <c r="E58" s="116">
        <v>0</v>
      </c>
      <c r="F58" s="116">
        <v>6.08</v>
      </c>
      <c r="G58" s="116">
        <v>0</v>
      </c>
      <c r="H58" s="116">
        <v>0</v>
      </c>
      <c r="I58" s="126">
        <v>-3.09</v>
      </c>
      <c r="J58" s="152">
        <v>0</v>
      </c>
    </row>
    <row r="59" spans="1:10">
      <c r="A59" s="116" t="s">
        <v>194</v>
      </c>
      <c r="B59" s="116">
        <v>20.27</v>
      </c>
      <c r="C59" s="116">
        <v>14.04</v>
      </c>
      <c r="D59" s="116">
        <v>37.409999999999997</v>
      </c>
      <c r="E59" s="116">
        <v>9.35</v>
      </c>
      <c r="F59" s="116">
        <v>6.08</v>
      </c>
      <c r="G59" s="116">
        <v>3.74</v>
      </c>
      <c r="H59" s="116">
        <v>4.68</v>
      </c>
      <c r="I59" s="126">
        <v>-3.09</v>
      </c>
      <c r="J59" s="152">
        <v>0</v>
      </c>
    </row>
    <row r="60" spans="1:10">
      <c r="A60" s="116" t="s">
        <v>195</v>
      </c>
      <c r="B60" s="116">
        <v>0</v>
      </c>
      <c r="C60" s="116">
        <v>14.03</v>
      </c>
      <c r="D60" s="116">
        <v>0</v>
      </c>
      <c r="E60" s="116">
        <v>0</v>
      </c>
      <c r="F60" s="116">
        <v>6.08</v>
      </c>
      <c r="G60" s="116">
        <v>0</v>
      </c>
      <c r="H60" s="116">
        <v>0</v>
      </c>
      <c r="I60" s="126">
        <v>-3.09</v>
      </c>
      <c r="J60" s="152">
        <v>0</v>
      </c>
    </row>
    <row r="61" spans="1:10">
      <c r="A61" s="116" t="s">
        <v>196</v>
      </c>
      <c r="B61" s="116">
        <v>0</v>
      </c>
      <c r="C61" s="116">
        <v>14.04</v>
      </c>
      <c r="D61" s="116">
        <v>37.409999999999997</v>
      </c>
      <c r="E61" s="116">
        <v>9.35</v>
      </c>
      <c r="F61" s="116">
        <v>6.08</v>
      </c>
      <c r="G61" s="116">
        <v>3.74</v>
      </c>
      <c r="H61" s="116">
        <v>4.68</v>
      </c>
      <c r="I61" s="126">
        <v>-3.09</v>
      </c>
      <c r="J61" s="152">
        <v>0</v>
      </c>
    </row>
    <row r="62" spans="1:10">
      <c r="A62" s="116" t="s">
        <v>197</v>
      </c>
      <c r="B62" s="116">
        <v>0</v>
      </c>
      <c r="C62" s="116">
        <v>14.04</v>
      </c>
      <c r="D62" s="116">
        <v>37.42</v>
      </c>
      <c r="E62" s="116">
        <v>9.35</v>
      </c>
      <c r="F62" s="116">
        <v>6.08</v>
      </c>
      <c r="G62" s="116">
        <v>0</v>
      </c>
      <c r="H62" s="116">
        <v>4.68</v>
      </c>
      <c r="I62" s="126">
        <v>-3.09</v>
      </c>
      <c r="J62" s="152">
        <v>0</v>
      </c>
    </row>
    <row r="63" spans="1:10">
      <c r="A63" s="116" t="s">
        <v>198</v>
      </c>
      <c r="B63" s="116">
        <v>0</v>
      </c>
      <c r="C63" s="116">
        <v>14.03</v>
      </c>
      <c r="D63" s="116">
        <v>0</v>
      </c>
      <c r="E63" s="116">
        <v>0</v>
      </c>
      <c r="F63" s="116">
        <v>6.08</v>
      </c>
      <c r="G63" s="116">
        <v>0</v>
      </c>
      <c r="H63" s="116">
        <v>0</v>
      </c>
      <c r="I63" s="126">
        <v>-3.09</v>
      </c>
      <c r="J63" s="152">
        <v>0</v>
      </c>
    </row>
    <row r="64" spans="1:10">
      <c r="A64" s="116" t="s">
        <v>199</v>
      </c>
      <c r="B64" s="116">
        <v>0</v>
      </c>
      <c r="C64" s="116">
        <v>14.03</v>
      </c>
      <c r="D64" s="116">
        <v>0</v>
      </c>
      <c r="E64" s="116">
        <v>0</v>
      </c>
      <c r="F64" s="116">
        <v>6.08</v>
      </c>
      <c r="G64" s="116">
        <v>0</v>
      </c>
      <c r="H64" s="116">
        <v>0</v>
      </c>
      <c r="I64" s="126">
        <v>-3.09</v>
      </c>
      <c r="J64" s="152">
        <v>0</v>
      </c>
    </row>
    <row r="65" spans="1:10">
      <c r="A65" s="116" t="s">
        <v>200</v>
      </c>
      <c r="B65" s="116">
        <v>0</v>
      </c>
      <c r="C65" s="116">
        <v>14.03</v>
      </c>
      <c r="D65" s="116">
        <v>0</v>
      </c>
      <c r="E65" s="116">
        <v>0</v>
      </c>
      <c r="F65" s="116">
        <v>6.08</v>
      </c>
      <c r="G65" s="116">
        <v>0</v>
      </c>
      <c r="H65" s="116">
        <v>0</v>
      </c>
      <c r="I65" s="126">
        <v>-3.09</v>
      </c>
      <c r="J65" s="152">
        <v>0</v>
      </c>
    </row>
    <row r="66" spans="1:10">
      <c r="A66" s="116" t="s">
        <v>201</v>
      </c>
      <c r="B66" s="116">
        <v>0</v>
      </c>
      <c r="C66" s="116">
        <v>14.03</v>
      </c>
      <c r="D66" s="116">
        <v>0</v>
      </c>
      <c r="E66" s="116">
        <v>0</v>
      </c>
      <c r="F66" s="116">
        <v>6.08</v>
      </c>
      <c r="G66" s="116">
        <v>0</v>
      </c>
      <c r="H66" s="116">
        <v>0</v>
      </c>
      <c r="I66" s="126">
        <v>-3.09</v>
      </c>
      <c r="J66" s="152">
        <v>0</v>
      </c>
    </row>
    <row r="67" spans="1:10">
      <c r="A67" s="116" t="s">
        <v>202</v>
      </c>
      <c r="B67" s="116">
        <v>0</v>
      </c>
      <c r="C67" s="116">
        <v>9.35</v>
      </c>
      <c r="D67" s="116">
        <v>37.42</v>
      </c>
      <c r="E67" s="116">
        <v>0</v>
      </c>
      <c r="F67" s="116">
        <v>6.08</v>
      </c>
      <c r="G67" s="116">
        <v>0</v>
      </c>
      <c r="H67" s="116">
        <v>0</v>
      </c>
      <c r="I67" s="126">
        <v>-3.09</v>
      </c>
      <c r="J67" s="152">
        <v>0</v>
      </c>
    </row>
    <row r="68" spans="1:10">
      <c r="A68" s="116" t="s">
        <v>203</v>
      </c>
      <c r="B68" s="116">
        <v>0</v>
      </c>
      <c r="C68" s="116">
        <v>9.35</v>
      </c>
      <c r="D68" s="116">
        <v>0</v>
      </c>
      <c r="E68" s="116">
        <v>0</v>
      </c>
      <c r="F68" s="116">
        <v>0</v>
      </c>
      <c r="G68" s="116">
        <v>0</v>
      </c>
      <c r="H68" s="116">
        <v>0</v>
      </c>
      <c r="I68" s="126">
        <v>-3.09</v>
      </c>
      <c r="J68" s="152">
        <v>0</v>
      </c>
    </row>
    <row r="69" spans="1:10">
      <c r="A69" s="116" t="s">
        <v>204</v>
      </c>
      <c r="B69" s="116">
        <v>0</v>
      </c>
      <c r="C69" s="116">
        <v>9.35</v>
      </c>
      <c r="D69" s="116">
        <v>0</v>
      </c>
      <c r="E69" s="116">
        <v>0</v>
      </c>
      <c r="F69" s="116">
        <v>0</v>
      </c>
      <c r="G69" s="116">
        <v>0</v>
      </c>
      <c r="H69" s="116">
        <v>0</v>
      </c>
      <c r="I69" s="126">
        <v>-3.09</v>
      </c>
      <c r="J69" s="152">
        <v>0</v>
      </c>
    </row>
    <row r="70" spans="1:10">
      <c r="A70" s="116" t="s">
        <v>205</v>
      </c>
      <c r="B70" s="116">
        <v>0</v>
      </c>
      <c r="C70" s="116">
        <v>9.35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26">
        <v>-3.09</v>
      </c>
      <c r="J70" s="152">
        <v>0</v>
      </c>
    </row>
    <row r="71" spans="1:10">
      <c r="A71" s="116" t="s">
        <v>206</v>
      </c>
      <c r="B71" s="116">
        <v>0</v>
      </c>
      <c r="C71" s="116">
        <v>0</v>
      </c>
      <c r="D71" s="116">
        <v>0</v>
      </c>
      <c r="E71" s="116">
        <v>0</v>
      </c>
      <c r="F71" s="116">
        <v>0</v>
      </c>
      <c r="G71" s="116">
        <v>0</v>
      </c>
      <c r="H71" s="116">
        <v>0</v>
      </c>
      <c r="I71" s="126">
        <v>-3.09</v>
      </c>
      <c r="J71" s="152">
        <v>0</v>
      </c>
    </row>
    <row r="72" spans="1:10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  <c r="H72" s="116">
        <v>0</v>
      </c>
      <c r="I72" s="126">
        <v>-3.09</v>
      </c>
      <c r="J72" s="152">
        <v>0</v>
      </c>
    </row>
    <row r="73" spans="1:10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  <c r="H73" s="116">
        <v>0</v>
      </c>
      <c r="I73" s="126">
        <v>-3.09</v>
      </c>
      <c r="J73" s="152">
        <v>0</v>
      </c>
    </row>
    <row r="74" spans="1:10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  <c r="H74" s="116">
        <v>0</v>
      </c>
      <c r="I74" s="126">
        <v>-3.09</v>
      </c>
      <c r="J74" s="152">
        <v>0</v>
      </c>
    </row>
    <row r="75" spans="1:10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26">
        <v>0</v>
      </c>
      <c r="J75" s="152">
        <v>0</v>
      </c>
    </row>
    <row r="76" spans="1:10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26">
        <v>0</v>
      </c>
      <c r="J76" s="152">
        <v>0</v>
      </c>
    </row>
    <row r="77" spans="1:10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26">
        <v>0</v>
      </c>
      <c r="J77" s="152">
        <v>41.36</v>
      </c>
    </row>
    <row r="78" spans="1:10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26">
        <v>0</v>
      </c>
      <c r="J78" s="152">
        <v>10.93</v>
      </c>
    </row>
    <row r="79" spans="1:10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26">
        <v>0</v>
      </c>
      <c r="J79" s="152">
        <v>3.84</v>
      </c>
    </row>
    <row r="80" spans="1:10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26">
        <v>0</v>
      </c>
      <c r="J80" s="152">
        <v>1.18</v>
      </c>
    </row>
    <row r="81" spans="1:10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26">
        <v>0</v>
      </c>
      <c r="J81" s="152">
        <v>0.33</v>
      </c>
    </row>
    <row r="82" spans="1:10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26">
        <v>0</v>
      </c>
      <c r="J82" s="152">
        <v>0.14000000000000001</v>
      </c>
    </row>
    <row r="83" spans="1:10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26">
        <v>0</v>
      </c>
      <c r="J83" s="152">
        <v>0.16</v>
      </c>
    </row>
    <row r="84" spans="1:10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26">
        <v>0</v>
      </c>
      <c r="J84" s="152">
        <v>0.22</v>
      </c>
    </row>
    <row r="85" spans="1:10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26">
        <v>0</v>
      </c>
      <c r="J85" s="152">
        <v>11.76</v>
      </c>
    </row>
    <row r="86" spans="1:10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26">
        <v>0</v>
      </c>
      <c r="J86" s="152">
        <v>17.45</v>
      </c>
    </row>
    <row r="87" spans="1:10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26">
        <v>0</v>
      </c>
      <c r="J87" s="152">
        <v>17.54</v>
      </c>
    </row>
    <row r="88" spans="1:10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26">
        <v>0</v>
      </c>
      <c r="J88" s="152">
        <v>17.989999999999998</v>
      </c>
    </row>
    <row r="89" spans="1:10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26">
        <v>0</v>
      </c>
      <c r="J89" s="152">
        <v>18.399999999999999</v>
      </c>
    </row>
    <row r="90" spans="1:10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26">
        <v>0</v>
      </c>
      <c r="J90" s="152">
        <v>18.37</v>
      </c>
    </row>
    <row r="91" spans="1:10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26">
        <v>0</v>
      </c>
      <c r="J91" s="152">
        <v>17.7</v>
      </c>
    </row>
    <row r="92" spans="1:10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26">
        <v>0</v>
      </c>
      <c r="J92" s="152">
        <v>17.91</v>
      </c>
    </row>
    <row r="93" spans="1:10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26">
        <v>0</v>
      </c>
      <c r="J93" s="152">
        <v>18.63</v>
      </c>
    </row>
    <row r="94" spans="1:10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26">
        <v>0</v>
      </c>
      <c r="J94" s="152">
        <v>13.17</v>
      </c>
    </row>
    <row r="95" spans="1:10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26">
        <v>0</v>
      </c>
      <c r="J95" s="152">
        <v>21.21</v>
      </c>
    </row>
    <row r="96" spans="1:10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26">
        <v>0</v>
      </c>
      <c r="J96" s="152">
        <v>30.79</v>
      </c>
    </row>
    <row r="97" spans="1:10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26">
        <v>0</v>
      </c>
      <c r="J97" s="152">
        <v>31.14</v>
      </c>
    </row>
    <row r="98" spans="1:10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26">
        <v>0</v>
      </c>
      <c r="J98" s="153">
        <v>31.47</v>
      </c>
    </row>
    <row r="99" spans="1:10">
      <c r="A99" s="136" t="s">
        <v>65</v>
      </c>
      <c r="B99" s="137">
        <f>AVERAGE(B3:B98)</f>
        <v>0.21114583333333334</v>
      </c>
      <c r="C99" s="137">
        <f t="shared" ref="C99:J99" si="0">AVERAGE(C3:C98)</f>
        <v>4.6296874999999984</v>
      </c>
      <c r="D99" s="137">
        <f t="shared" si="0"/>
        <v>4.3095833333333333</v>
      </c>
      <c r="E99" s="137">
        <f t="shared" si="0"/>
        <v>1.6557291666666663</v>
      </c>
      <c r="F99" s="137">
        <f t="shared" si="0"/>
        <v>1.8366666666666676</v>
      </c>
      <c r="G99" s="137">
        <f t="shared" si="0"/>
        <v>7.7916666666666676E-2</v>
      </c>
      <c r="H99" s="137">
        <f t="shared" si="0"/>
        <v>0.4902083333333333</v>
      </c>
      <c r="I99" s="137">
        <f t="shared" si="0"/>
        <v>-1.545000000000001</v>
      </c>
      <c r="J99" s="137">
        <f t="shared" si="0"/>
        <v>4.0144791666666668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V99"/>
  <sheetViews>
    <sheetView zoomScaleNormal="100" workbookViewId="0">
      <selection sqref="A1:XFD1048576"/>
    </sheetView>
  </sheetViews>
  <sheetFormatPr defaultColWidth="17" defaultRowHeight="15"/>
  <sheetData>
    <row r="1" spans="1:22" ht="21" customHeight="1">
      <c r="A1" s="288" t="s">
        <v>365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</row>
    <row r="2" spans="1:22" ht="60">
      <c r="A2" s="135" t="s">
        <v>135</v>
      </c>
      <c r="B2" s="135" t="s">
        <v>303</v>
      </c>
      <c r="C2" s="135" t="s">
        <v>234</v>
      </c>
      <c r="D2" s="135" t="s">
        <v>353</v>
      </c>
      <c r="E2" s="135" t="s">
        <v>309</v>
      </c>
      <c r="F2" s="135" t="s">
        <v>363</v>
      </c>
      <c r="G2" s="135" t="s">
        <v>136</v>
      </c>
      <c r="H2" s="135" t="s">
        <v>305</v>
      </c>
      <c r="I2" s="135" t="s">
        <v>307</v>
      </c>
      <c r="J2" s="135" t="s">
        <v>321</v>
      </c>
      <c r="K2" s="135" t="s">
        <v>322</v>
      </c>
      <c r="L2" s="135" t="s">
        <v>330</v>
      </c>
      <c r="M2" s="135" t="s">
        <v>306</v>
      </c>
      <c r="N2" s="135" t="s">
        <v>364</v>
      </c>
      <c r="O2" s="135" t="s">
        <v>137</v>
      </c>
      <c r="P2" s="135" t="s">
        <v>283</v>
      </c>
      <c r="Q2" s="135" t="s">
        <v>317</v>
      </c>
      <c r="R2" s="135" t="s">
        <v>334</v>
      </c>
      <c r="S2" s="135" t="s">
        <v>269</v>
      </c>
      <c r="T2" s="135" t="s">
        <v>270</v>
      </c>
      <c r="U2" s="135" t="s">
        <v>335</v>
      </c>
      <c r="V2" s="135" t="s">
        <v>337</v>
      </c>
    </row>
    <row r="3" spans="1:22">
      <c r="A3" s="116" t="s">
        <v>138</v>
      </c>
      <c r="B3" s="116">
        <v>-1.65</v>
      </c>
      <c r="C3" s="116">
        <v>0</v>
      </c>
      <c r="D3" s="116">
        <v>-1.1299999999999999</v>
      </c>
      <c r="E3" s="116">
        <v>0</v>
      </c>
      <c r="F3" s="116">
        <v>0</v>
      </c>
      <c r="G3" s="116">
        <v>-150</v>
      </c>
      <c r="H3" s="116">
        <v>0</v>
      </c>
      <c r="I3" s="116">
        <v>-51.55</v>
      </c>
      <c r="J3" s="116">
        <v>0</v>
      </c>
      <c r="K3" s="116">
        <v>-3.61</v>
      </c>
      <c r="L3" s="116">
        <v>0</v>
      </c>
      <c r="M3" s="116">
        <v>0</v>
      </c>
      <c r="N3" s="116">
        <v>0</v>
      </c>
      <c r="O3" s="116">
        <v>0</v>
      </c>
      <c r="P3" s="116">
        <v>-2.06</v>
      </c>
      <c r="Q3" s="116">
        <v>0</v>
      </c>
      <c r="R3" s="116">
        <v>-4.12</v>
      </c>
      <c r="S3" s="116">
        <v>-10.31</v>
      </c>
      <c r="T3" s="116">
        <v>0</v>
      </c>
      <c r="U3" s="116">
        <v>0</v>
      </c>
      <c r="V3" s="116">
        <v>0</v>
      </c>
    </row>
    <row r="4" spans="1:22">
      <c r="A4" s="116" t="s">
        <v>139</v>
      </c>
      <c r="B4" s="116">
        <v>-1.65</v>
      </c>
      <c r="C4" s="116">
        <v>0</v>
      </c>
      <c r="D4" s="116">
        <v>-1.1299999999999999</v>
      </c>
      <c r="E4" s="116">
        <v>0</v>
      </c>
      <c r="F4" s="116">
        <v>0</v>
      </c>
      <c r="G4" s="116">
        <v>-150</v>
      </c>
      <c r="H4" s="116">
        <v>0</v>
      </c>
      <c r="I4" s="116">
        <v>-51.55</v>
      </c>
      <c r="J4" s="116">
        <v>0</v>
      </c>
      <c r="K4" s="116">
        <v>-3.61</v>
      </c>
      <c r="L4" s="116">
        <v>0</v>
      </c>
      <c r="M4" s="116">
        <v>0</v>
      </c>
      <c r="N4" s="116">
        <v>0</v>
      </c>
      <c r="O4" s="116">
        <v>0</v>
      </c>
      <c r="P4" s="116">
        <v>-2.06</v>
      </c>
      <c r="Q4" s="116">
        <v>0</v>
      </c>
      <c r="R4" s="116">
        <v>-4.12</v>
      </c>
      <c r="S4" s="116">
        <v>0</v>
      </c>
      <c r="T4" s="116">
        <v>0</v>
      </c>
      <c r="U4" s="116">
        <v>0</v>
      </c>
      <c r="V4" s="116">
        <v>0</v>
      </c>
    </row>
    <row r="5" spans="1:22">
      <c r="A5" s="116" t="s">
        <v>140</v>
      </c>
      <c r="B5" s="116">
        <v>-1.65</v>
      </c>
      <c r="C5" s="116">
        <v>0</v>
      </c>
      <c r="D5" s="116">
        <v>-1.1299999999999999</v>
      </c>
      <c r="E5" s="116">
        <v>0</v>
      </c>
      <c r="F5" s="116">
        <v>0</v>
      </c>
      <c r="G5" s="116">
        <v>-150</v>
      </c>
      <c r="H5" s="116">
        <v>0</v>
      </c>
      <c r="I5" s="116">
        <v>-51.55</v>
      </c>
      <c r="J5" s="116">
        <v>0</v>
      </c>
      <c r="K5" s="116">
        <v>-3.61</v>
      </c>
      <c r="L5" s="116">
        <v>-2.06</v>
      </c>
      <c r="M5" s="116">
        <v>0</v>
      </c>
      <c r="N5" s="116">
        <v>0</v>
      </c>
      <c r="O5" s="116">
        <v>0</v>
      </c>
      <c r="P5" s="116">
        <v>-2.06</v>
      </c>
      <c r="Q5" s="116">
        <v>0</v>
      </c>
      <c r="R5" s="116">
        <v>-4.12</v>
      </c>
      <c r="S5" s="116">
        <v>-20.62</v>
      </c>
      <c r="T5" s="116">
        <v>0</v>
      </c>
      <c r="U5" s="116">
        <v>0</v>
      </c>
      <c r="V5" s="116">
        <v>0</v>
      </c>
    </row>
    <row r="6" spans="1:22" ht="15" customHeight="1">
      <c r="A6" s="116" t="s">
        <v>141</v>
      </c>
      <c r="B6" s="116">
        <v>-1.65</v>
      </c>
      <c r="C6" s="116">
        <v>0</v>
      </c>
      <c r="D6" s="116">
        <v>-1.1299999999999999</v>
      </c>
      <c r="E6" s="116">
        <v>0</v>
      </c>
      <c r="F6" s="116">
        <v>0</v>
      </c>
      <c r="G6" s="116">
        <v>-150</v>
      </c>
      <c r="H6" s="116">
        <v>0</v>
      </c>
      <c r="I6" s="116">
        <v>-51.55</v>
      </c>
      <c r="J6" s="116">
        <v>0</v>
      </c>
      <c r="K6" s="116">
        <v>-3.61</v>
      </c>
      <c r="L6" s="116">
        <v>-2.06</v>
      </c>
      <c r="M6" s="116">
        <v>0</v>
      </c>
      <c r="N6" s="116">
        <v>0</v>
      </c>
      <c r="O6" s="116">
        <v>0</v>
      </c>
      <c r="P6" s="116">
        <v>-2.06</v>
      </c>
      <c r="Q6" s="116">
        <v>0</v>
      </c>
      <c r="R6" s="116">
        <v>-4.12</v>
      </c>
      <c r="S6" s="116">
        <v>0</v>
      </c>
      <c r="T6" s="116">
        <v>0</v>
      </c>
      <c r="U6" s="116">
        <v>0</v>
      </c>
      <c r="V6" s="116">
        <v>0</v>
      </c>
    </row>
    <row r="7" spans="1:22">
      <c r="A7" s="116" t="s">
        <v>142</v>
      </c>
      <c r="B7" s="116">
        <v>-1.65</v>
      </c>
      <c r="C7" s="116">
        <v>0</v>
      </c>
      <c r="D7" s="116">
        <v>-1.1299999999999999</v>
      </c>
      <c r="E7" s="116">
        <v>0</v>
      </c>
      <c r="F7" s="116">
        <v>0</v>
      </c>
      <c r="G7" s="116">
        <v>-150</v>
      </c>
      <c r="H7" s="116">
        <v>0</v>
      </c>
      <c r="I7" s="116">
        <v>-51.55</v>
      </c>
      <c r="J7" s="116">
        <v>0</v>
      </c>
      <c r="K7" s="116">
        <v>-3.61</v>
      </c>
      <c r="L7" s="116">
        <v>-2.06</v>
      </c>
      <c r="M7" s="116">
        <v>0</v>
      </c>
      <c r="N7" s="116">
        <v>0</v>
      </c>
      <c r="O7" s="116">
        <v>0</v>
      </c>
      <c r="P7" s="116">
        <v>-2.06</v>
      </c>
      <c r="Q7" s="116">
        <v>0</v>
      </c>
      <c r="R7" s="116">
        <v>-4.12</v>
      </c>
      <c r="S7" s="116">
        <v>0</v>
      </c>
      <c r="T7" s="116">
        <v>0</v>
      </c>
      <c r="U7" s="116">
        <v>0</v>
      </c>
      <c r="V7" s="116">
        <v>0</v>
      </c>
    </row>
    <row r="8" spans="1:22">
      <c r="A8" s="116" t="s">
        <v>143</v>
      </c>
      <c r="B8" s="116">
        <v>-1.65</v>
      </c>
      <c r="C8" s="116">
        <v>0</v>
      </c>
      <c r="D8" s="116">
        <v>-1.1299999999999999</v>
      </c>
      <c r="E8" s="116">
        <v>0</v>
      </c>
      <c r="F8" s="116">
        <v>0</v>
      </c>
      <c r="G8" s="116">
        <v>-150</v>
      </c>
      <c r="H8" s="116">
        <v>0</v>
      </c>
      <c r="I8" s="116">
        <v>-51.55</v>
      </c>
      <c r="J8" s="116">
        <v>0</v>
      </c>
      <c r="K8" s="116">
        <v>-3.61</v>
      </c>
      <c r="L8" s="116">
        <v>-2.06</v>
      </c>
      <c r="M8" s="116">
        <v>0</v>
      </c>
      <c r="N8" s="116">
        <v>0</v>
      </c>
      <c r="O8" s="116">
        <v>0</v>
      </c>
      <c r="P8" s="116">
        <v>-2.06</v>
      </c>
      <c r="Q8" s="116">
        <v>0</v>
      </c>
      <c r="R8" s="116">
        <v>-4.12</v>
      </c>
      <c r="S8" s="116">
        <v>-10.31</v>
      </c>
      <c r="T8" s="116">
        <v>0</v>
      </c>
      <c r="U8" s="116">
        <v>0</v>
      </c>
      <c r="V8" s="116">
        <v>0</v>
      </c>
    </row>
    <row r="9" spans="1:22">
      <c r="A9" s="116" t="s">
        <v>144</v>
      </c>
      <c r="B9" s="116">
        <v>-1.65</v>
      </c>
      <c r="C9" s="116">
        <v>-4.12</v>
      </c>
      <c r="D9" s="116">
        <v>-1.1299999999999999</v>
      </c>
      <c r="E9" s="116">
        <v>0</v>
      </c>
      <c r="F9" s="116">
        <v>0</v>
      </c>
      <c r="G9" s="116">
        <v>-250</v>
      </c>
      <c r="H9" s="116">
        <v>0</v>
      </c>
      <c r="I9" s="116">
        <v>-51.55</v>
      </c>
      <c r="J9" s="116">
        <v>0</v>
      </c>
      <c r="K9" s="116">
        <v>-3.61</v>
      </c>
      <c r="L9" s="116">
        <v>-2.06</v>
      </c>
      <c r="M9" s="116">
        <v>0</v>
      </c>
      <c r="N9" s="116">
        <v>0</v>
      </c>
      <c r="O9" s="116">
        <v>0</v>
      </c>
      <c r="P9" s="116">
        <v>-2.06</v>
      </c>
      <c r="Q9" s="116">
        <v>0</v>
      </c>
      <c r="R9" s="116">
        <v>-4.12</v>
      </c>
      <c r="S9" s="116">
        <v>-5.15</v>
      </c>
      <c r="T9" s="116">
        <v>0</v>
      </c>
      <c r="U9" s="116">
        <v>0</v>
      </c>
      <c r="V9" s="116">
        <v>0</v>
      </c>
    </row>
    <row r="10" spans="1:22">
      <c r="A10" s="116" t="s">
        <v>145</v>
      </c>
      <c r="B10" s="116">
        <v>-1.65</v>
      </c>
      <c r="C10" s="116">
        <v>0</v>
      </c>
      <c r="D10" s="116">
        <v>-1.1299999999999999</v>
      </c>
      <c r="E10" s="116">
        <v>0</v>
      </c>
      <c r="F10" s="116">
        <v>0</v>
      </c>
      <c r="G10" s="116">
        <v>-250</v>
      </c>
      <c r="H10" s="116">
        <v>0</v>
      </c>
      <c r="I10" s="116">
        <v>-51.55</v>
      </c>
      <c r="J10" s="116">
        <v>0</v>
      </c>
      <c r="K10" s="116">
        <v>-3.61</v>
      </c>
      <c r="L10" s="116">
        <v>-2.06</v>
      </c>
      <c r="M10" s="116">
        <v>0</v>
      </c>
      <c r="N10" s="116">
        <v>0</v>
      </c>
      <c r="O10" s="116">
        <v>0</v>
      </c>
      <c r="P10" s="116">
        <v>-2.06</v>
      </c>
      <c r="Q10" s="116">
        <v>0</v>
      </c>
      <c r="R10" s="116">
        <v>-4.12</v>
      </c>
      <c r="S10" s="116">
        <v>0</v>
      </c>
      <c r="T10" s="116">
        <v>0</v>
      </c>
      <c r="U10" s="116">
        <v>0</v>
      </c>
      <c r="V10" s="116">
        <v>0</v>
      </c>
    </row>
    <row r="11" spans="1:22">
      <c r="A11" s="116" t="s">
        <v>146</v>
      </c>
      <c r="B11" s="116">
        <v>-1.65</v>
      </c>
      <c r="C11" s="116">
        <v>0</v>
      </c>
      <c r="D11" s="116">
        <v>-1.1299999999999999</v>
      </c>
      <c r="E11" s="116">
        <v>0</v>
      </c>
      <c r="F11" s="116">
        <v>0</v>
      </c>
      <c r="G11" s="116">
        <v>-200</v>
      </c>
      <c r="H11" s="116">
        <v>0</v>
      </c>
      <c r="I11" s="116">
        <v>0</v>
      </c>
      <c r="J11" s="116">
        <v>0</v>
      </c>
      <c r="K11" s="116">
        <v>-3.61</v>
      </c>
      <c r="L11" s="116">
        <v>-2.06</v>
      </c>
      <c r="M11" s="116">
        <v>0</v>
      </c>
      <c r="N11" s="116">
        <v>0</v>
      </c>
      <c r="O11" s="116">
        <v>0</v>
      </c>
      <c r="P11" s="116">
        <v>-2.06</v>
      </c>
      <c r="Q11" s="116">
        <v>0</v>
      </c>
      <c r="R11" s="116">
        <v>-4.12</v>
      </c>
      <c r="S11" s="116">
        <v>-30.93</v>
      </c>
      <c r="T11" s="116">
        <v>0</v>
      </c>
      <c r="U11" s="116">
        <v>0</v>
      </c>
      <c r="V11" s="116">
        <v>0</v>
      </c>
    </row>
    <row r="12" spans="1:22">
      <c r="A12" s="116" t="s">
        <v>147</v>
      </c>
      <c r="B12" s="116">
        <v>-1.65</v>
      </c>
      <c r="C12" s="116">
        <v>0</v>
      </c>
      <c r="D12" s="116">
        <v>-1.1299999999999999</v>
      </c>
      <c r="E12" s="116">
        <v>0</v>
      </c>
      <c r="F12" s="116">
        <v>0</v>
      </c>
      <c r="G12" s="116">
        <v>-200</v>
      </c>
      <c r="H12" s="116">
        <v>0</v>
      </c>
      <c r="I12" s="116">
        <v>0</v>
      </c>
      <c r="J12" s="116">
        <v>0</v>
      </c>
      <c r="K12" s="116">
        <v>-3.61</v>
      </c>
      <c r="L12" s="116">
        <v>-2.06</v>
      </c>
      <c r="M12" s="116">
        <v>0</v>
      </c>
      <c r="N12" s="116">
        <v>0</v>
      </c>
      <c r="O12" s="116">
        <v>0</v>
      </c>
      <c r="P12" s="116">
        <v>-2.06</v>
      </c>
      <c r="Q12" s="116">
        <v>0</v>
      </c>
      <c r="R12" s="116">
        <v>-4.12</v>
      </c>
      <c r="S12" s="116">
        <v>-41.24</v>
      </c>
      <c r="T12" s="116">
        <v>0</v>
      </c>
      <c r="U12" s="116">
        <v>0</v>
      </c>
      <c r="V12" s="116">
        <v>0</v>
      </c>
    </row>
    <row r="13" spans="1:22">
      <c r="A13" s="116" t="s">
        <v>148</v>
      </c>
      <c r="B13" s="116">
        <v>-1.65</v>
      </c>
      <c r="C13" s="116">
        <v>0</v>
      </c>
      <c r="D13" s="116">
        <v>-1.24</v>
      </c>
      <c r="E13" s="116">
        <v>0</v>
      </c>
      <c r="F13" s="116">
        <v>0</v>
      </c>
      <c r="G13" s="116">
        <v>-200</v>
      </c>
      <c r="H13" s="116">
        <v>0</v>
      </c>
      <c r="I13" s="116">
        <v>0</v>
      </c>
      <c r="J13" s="116">
        <v>0</v>
      </c>
      <c r="K13" s="116">
        <v>-3.61</v>
      </c>
      <c r="L13" s="116">
        <v>-2.06</v>
      </c>
      <c r="M13" s="116">
        <v>0</v>
      </c>
      <c r="N13" s="116">
        <v>0</v>
      </c>
      <c r="O13" s="116">
        <v>0</v>
      </c>
      <c r="P13" s="116">
        <v>-2.06</v>
      </c>
      <c r="Q13" s="116">
        <v>0</v>
      </c>
      <c r="R13" s="116">
        <v>-4.12</v>
      </c>
      <c r="S13" s="116">
        <v>0</v>
      </c>
      <c r="T13" s="116">
        <v>0</v>
      </c>
      <c r="U13" s="116">
        <v>0</v>
      </c>
      <c r="V13" s="116">
        <v>0</v>
      </c>
    </row>
    <row r="14" spans="1:22">
      <c r="A14" s="116" t="s">
        <v>149</v>
      </c>
      <c r="B14" s="116">
        <v>-1.65</v>
      </c>
      <c r="C14" s="116">
        <v>0</v>
      </c>
      <c r="D14" s="116">
        <v>-1.24</v>
      </c>
      <c r="E14" s="116">
        <v>0</v>
      </c>
      <c r="F14" s="116">
        <v>0</v>
      </c>
      <c r="G14" s="116">
        <v>-200</v>
      </c>
      <c r="H14" s="116">
        <v>0</v>
      </c>
      <c r="I14" s="116">
        <v>0</v>
      </c>
      <c r="J14" s="116">
        <v>0</v>
      </c>
      <c r="K14" s="116">
        <v>-3.61</v>
      </c>
      <c r="L14" s="116">
        <v>-2.06</v>
      </c>
      <c r="M14" s="116">
        <v>0</v>
      </c>
      <c r="N14" s="116">
        <v>0</v>
      </c>
      <c r="O14" s="116">
        <v>0</v>
      </c>
      <c r="P14" s="116">
        <v>-2.06</v>
      </c>
      <c r="Q14" s="116">
        <v>0</v>
      </c>
      <c r="R14" s="116">
        <v>-4.12</v>
      </c>
      <c r="S14" s="116">
        <v>-10.31</v>
      </c>
      <c r="T14" s="116">
        <v>0</v>
      </c>
      <c r="U14" s="116">
        <v>0</v>
      </c>
      <c r="V14" s="116">
        <v>0</v>
      </c>
    </row>
    <row r="15" spans="1:22">
      <c r="A15" s="116" t="s">
        <v>150</v>
      </c>
      <c r="B15" s="116">
        <v>-1.65</v>
      </c>
      <c r="C15" s="116">
        <v>-6.19</v>
      </c>
      <c r="D15" s="116">
        <v>-1.24</v>
      </c>
      <c r="E15" s="116">
        <v>0</v>
      </c>
      <c r="F15" s="116">
        <v>0</v>
      </c>
      <c r="G15" s="116">
        <v>-200</v>
      </c>
      <c r="H15" s="116">
        <v>0</v>
      </c>
      <c r="I15" s="116">
        <v>0</v>
      </c>
      <c r="J15" s="116">
        <v>0</v>
      </c>
      <c r="K15" s="116">
        <v>-3.61</v>
      </c>
      <c r="L15" s="116">
        <v>-2.06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16">
        <v>-4.12</v>
      </c>
      <c r="S15" s="116">
        <v>-5.15</v>
      </c>
      <c r="T15" s="116">
        <v>0</v>
      </c>
      <c r="U15" s="116">
        <v>0</v>
      </c>
      <c r="V15" s="116">
        <v>0</v>
      </c>
    </row>
    <row r="16" spans="1:22">
      <c r="A16" s="116" t="s">
        <v>151</v>
      </c>
      <c r="B16" s="116">
        <v>-1.65</v>
      </c>
      <c r="C16" s="116">
        <v>0</v>
      </c>
      <c r="D16" s="116">
        <v>-1.24</v>
      </c>
      <c r="E16" s="116">
        <v>0</v>
      </c>
      <c r="F16" s="116">
        <v>0</v>
      </c>
      <c r="G16" s="116">
        <v>-200</v>
      </c>
      <c r="H16" s="116">
        <v>0</v>
      </c>
      <c r="I16" s="116">
        <v>0</v>
      </c>
      <c r="J16" s="116">
        <v>0</v>
      </c>
      <c r="K16" s="116">
        <v>-3.61</v>
      </c>
      <c r="L16" s="116">
        <v>-2.06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-4.12</v>
      </c>
      <c r="S16" s="116">
        <v>0</v>
      </c>
      <c r="T16" s="116">
        <v>0</v>
      </c>
      <c r="U16" s="116">
        <v>0</v>
      </c>
      <c r="V16" s="116">
        <v>0</v>
      </c>
    </row>
    <row r="17" spans="1:22">
      <c r="A17" s="116" t="s">
        <v>152</v>
      </c>
      <c r="B17" s="116">
        <v>-1.65</v>
      </c>
      <c r="C17" s="116">
        <v>0</v>
      </c>
      <c r="D17" s="116">
        <v>-1.24</v>
      </c>
      <c r="E17" s="116">
        <v>0</v>
      </c>
      <c r="F17" s="116">
        <v>0</v>
      </c>
      <c r="G17" s="116">
        <v>-200</v>
      </c>
      <c r="H17" s="116">
        <v>0</v>
      </c>
      <c r="I17" s="116">
        <v>0</v>
      </c>
      <c r="J17" s="116">
        <v>0</v>
      </c>
      <c r="K17" s="116">
        <v>-3.61</v>
      </c>
      <c r="L17" s="116">
        <v>-2.06</v>
      </c>
      <c r="M17" s="116">
        <v>0</v>
      </c>
      <c r="N17" s="116">
        <v>0</v>
      </c>
      <c r="O17" s="116">
        <v>0</v>
      </c>
      <c r="P17" s="116">
        <v>0</v>
      </c>
      <c r="Q17" s="116">
        <v>0</v>
      </c>
      <c r="R17" s="116">
        <v>-4.12</v>
      </c>
      <c r="S17" s="116">
        <v>-10.31</v>
      </c>
      <c r="T17" s="116">
        <v>0</v>
      </c>
      <c r="U17" s="116">
        <v>0</v>
      </c>
      <c r="V17" s="116">
        <v>0</v>
      </c>
    </row>
    <row r="18" spans="1:22">
      <c r="A18" s="116" t="s">
        <v>153</v>
      </c>
      <c r="B18" s="116">
        <v>-1.65</v>
      </c>
      <c r="C18" s="116">
        <v>0</v>
      </c>
      <c r="D18" s="116">
        <v>-1.24</v>
      </c>
      <c r="E18" s="116">
        <v>0</v>
      </c>
      <c r="F18" s="116">
        <v>0</v>
      </c>
      <c r="G18" s="116">
        <v>-200</v>
      </c>
      <c r="H18" s="116">
        <v>0</v>
      </c>
      <c r="I18" s="116">
        <v>0</v>
      </c>
      <c r="J18" s="116">
        <v>0</v>
      </c>
      <c r="K18" s="116">
        <v>-3.61</v>
      </c>
      <c r="L18" s="116">
        <v>-2.06</v>
      </c>
      <c r="M18" s="116"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-4.12</v>
      </c>
      <c r="S18" s="116">
        <v>-10.31</v>
      </c>
      <c r="T18" s="116">
        <v>0</v>
      </c>
      <c r="U18" s="116">
        <v>0</v>
      </c>
      <c r="V18" s="116">
        <v>0</v>
      </c>
    </row>
    <row r="19" spans="1:22">
      <c r="A19" s="116" t="s">
        <v>154</v>
      </c>
      <c r="B19" s="116">
        <v>-1.65</v>
      </c>
      <c r="C19" s="116">
        <v>0</v>
      </c>
      <c r="D19" s="116">
        <v>-1.24</v>
      </c>
      <c r="E19" s="116">
        <v>0</v>
      </c>
      <c r="F19" s="116">
        <v>0</v>
      </c>
      <c r="G19" s="116">
        <v>-200</v>
      </c>
      <c r="H19" s="116">
        <v>0</v>
      </c>
      <c r="I19" s="116">
        <v>0</v>
      </c>
      <c r="J19" s="116">
        <v>0</v>
      </c>
      <c r="K19" s="116">
        <v>-3.61</v>
      </c>
      <c r="L19" s="116">
        <v>-2.06</v>
      </c>
      <c r="M19" s="116">
        <v>0</v>
      </c>
      <c r="N19" s="116">
        <v>0</v>
      </c>
      <c r="O19" s="116">
        <v>0</v>
      </c>
      <c r="P19" s="116">
        <v>0</v>
      </c>
      <c r="Q19" s="116">
        <v>0</v>
      </c>
      <c r="R19" s="116">
        <v>-4.12</v>
      </c>
      <c r="S19" s="116">
        <v>0</v>
      </c>
      <c r="T19" s="116">
        <v>0</v>
      </c>
      <c r="U19" s="116">
        <v>1.71</v>
      </c>
      <c r="V19" s="116">
        <v>0</v>
      </c>
    </row>
    <row r="20" spans="1:22">
      <c r="A20" s="116" t="s">
        <v>155</v>
      </c>
      <c r="B20" s="116">
        <v>-1.65</v>
      </c>
      <c r="C20" s="116">
        <v>0</v>
      </c>
      <c r="D20" s="116">
        <v>-1.24</v>
      </c>
      <c r="E20" s="116">
        <v>0</v>
      </c>
      <c r="F20" s="116">
        <v>0</v>
      </c>
      <c r="G20" s="116">
        <v>-200</v>
      </c>
      <c r="H20" s="116">
        <v>0</v>
      </c>
      <c r="I20" s="116">
        <v>0</v>
      </c>
      <c r="J20" s="116">
        <v>0</v>
      </c>
      <c r="K20" s="116">
        <v>-3.61</v>
      </c>
      <c r="L20" s="116">
        <v>-2.06</v>
      </c>
      <c r="M20" s="116">
        <v>0</v>
      </c>
      <c r="N20" s="116">
        <v>0</v>
      </c>
      <c r="O20" s="116">
        <v>0</v>
      </c>
      <c r="P20" s="116">
        <v>0</v>
      </c>
      <c r="Q20" s="116">
        <v>0</v>
      </c>
      <c r="R20" s="116">
        <v>-4.12</v>
      </c>
      <c r="S20" s="116">
        <v>-15.46</v>
      </c>
      <c r="T20" s="116">
        <v>0</v>
      </c>
      <c r="U20" s="116">
        <v>1.75</v>
      </c>
      <c r="V20" s="116">
        <v>0</v>
      </c>
    </row>
    <row r="21" spans="1:22">
      <c r="A21" s="116" t="s">
        <v>156</v>
      </c>
      <c r="B21" s="116">
        <v>-1.65</v>
      </c>
      <c r="C21" s="116">
        <v>0</v>
      </c>
      <c r="D21" s="116">
        <v>-1.24</v>
      </c>
      <c r="E21" s="116">
        <v>0</v>
      </c>
      <c r="F21" s="116">
        <v>0</v>
      </c>
      <c r="G21" s="116">
        <v>-200</v>
      </c>
      <c r="H21" s="116">
        <v>0</v>
      </c>
      <c r="I21" s="116">
        <v>0</v>
      </c>
      <c r="J21" s="116">
        <v>0</v>
      </c>
      <c r="K21" s="116">
        <v>-3.61</v>
      </c>
      <c r="L21" s="116">
        <v>-2.06</v>
      </c>
      <c r="M21" s="116">
        <v>0</v>
      </c>
      <c r="N21" s="116">
        <v>0</v>
      </c>
      <c r="O21" s="116">
        <v>0</v>
      </c>
      <c r="P21" s="116">
        <v>0</v>
      </c>
      <c r="Q21" s="116">
        <v>0</v>
      </c>
      <c r="R21" s="116">
        <v>-4.12</v>
      </c>
      <c r="S21" s="116">
        <v>-20.62</v>
      </c>
      <c r="T21" s="116">
        <v>0</v>
      </c>
      <c r="U21" s="116">
        <v>6.68</v>
      </c>
      <c r="V21" s="116">
        <v>0</v>
      </c>
    </row>
    <row r="22" spans="1:22">
      <c r="A22" s="116" t="s">
        <v>157</v>
      </c>
      <c r="B22" s="116">
        <v>-1.65</v>
      </c>
      <c r="C22" s="116">
        <v>0</v>
      </c>
      <c r="D22" s="116">
        <v>-1.24</v>
      </c>
      <c r="E22" s="116">
        <v>0</v>
      </c>
      <c r="F22" s="116">
        <v>0</v>
      </c>
      <c r="G22" s="116">
        <v>-200</v>
      </c>
      <c r="H22" s="116">
        <v>0</v>
      </c>
      <c r="I22" s="116">
        <v>0</v>
      </c>
      <c r="J22" s="116">
        <v>0</v>
      </c>
      <c r="K22" s="116">
        <v>-3.61</v>
      </c>
      <c r="L22" s="116">
        <v>-2.06</v>
      </c>
      <c r="M22" s="116">
        <v>0</v>
      </c>
      <c r="N22" s="116">
        <v>0</v>
      </c>
      <c r="O22" s="116">
        <v>0</v>
      </c>
      <c r="P22" s="116">
        <v>0</v>
      </c>
      <c r="Q22" s="116">
        <v>0</v>
      </c>
      <c r="R22" s="116">
        <v>-4.12</v>
      </c>
      <c r="S22" s="116">
        <v>0</v>
      </c>
      <c r="T22" s="116">
        <v>0</v>
      </c>
      <c r="U22" s="116">
        <v>6.18</v>
      </c>
      <c r="V22" s="116">
        <v>0</v>
      </c>
    </row>
    <row r="23" spans="1:22">
      <c r="A23" s="116" t="s">
        <v>158</v>
      </c>
      <c r="B23" s="116">
        <v>-1.65</v>
      </c>
      <c r="C23" s="116">
        <v>-4.12</v>
      </c>
      <c r="D23" s="116">
        <v>-1.24</v>
      </c>
      <c r="E23" s="116">
        <v>0</v>
      </c>
      <c r="F23" s="116">
        <v>0</v>
      </c>
      <c r="G23" s="116">
        <v>-200</v>
      </c>
      <c r="H23" s="116">
        <v>0</v>
      </c>
      <c r="I23" s="116">
        <v>0</v>
      </c>
      <c r="J23" s="116">
        <v>0</v>
      </c>
      <c r="K23" s="116">
        <v>-3.61</v>
      </c>
      <c r="L23" s="116">
        <v>-2.06</v>
      </c>
      <c r="M23" s="116">
        <v>0</v>
      </c>
      <c r="N23" s="116">
        <v>0</v>
      </c>
      <c r="O23" s="116">
        <v>0</v>
      </c>
      <c r="P23" s="116">
        <v>-1.03</v>
      </c>
      <c r="Q23" s="116">
        <v>0</v>
      </c>
      <c r="R23" s="116">
        <v>-4.12</v>
      </c>
      <c r="S23" s="116">
        <v>0</v>
      </c>
      <c r="T23" s="116">
        <v>0</v>
      </c>
      <c r="U23" s="116">
        <v>0</v>
      </c>
      <c r="V23" s="116">
        <v>0</v>
      </c>
    </row>
    <row r="24" spans="1:22">
      <c r="A24" s="116" t="s">
        <v>159</v>
      </c>
      <c r="B24" s="116">
        <v>-1.65</v>
      </c>
      <c r="C24" s="116">
        <v>0</v>
      </c>
      <c r="D24" s="116">
        <v>-1.24</v>
      </c>
      <c r="E24" s="116">
        <v>0</v>
      </c>
      <c r="F24" s="116">
        <v>0</v>
      </c>
      <c r="G24" s="116">
        <v>-200</v>
      </c>
      <c r="H24" s="116">
        <v>0</v>
      </c>
      <c r="I24" s="116">
        <v>0</v>
      </c>
      <c r="J24" s="116">
        <v>0</v>
      </c>
      <c r="K24" s="116">
        <v>-3.61</v>
      </c>
      <c r="L24" s="116">
        <v>-2.06</v>
      </c>
      <c r="M24" s="116">
        <v>0</v>
      </c>
      <c r="N24" s="116">
        <v>0</v>
      </c>
      <c r="O24" s="116">
        <v>0</v>
      </c>
      <c r="P24" s="116">
        <v>-1.03</v>
      </c>
      <c r="Q24" s="116">
        <v>0</v>
      </c>
      <c r="R24" s="116">
        <v>-4.12</v>
      </c>
      <c r="S24" s="116">
        <v>0</v>
      </c>
      <c r="T24" s="116">
        <v>0</v>
      </c>
      <c r="U24" s="116">
        <v>0</v>
      </c>
      <c r="V24" s="116">
        <v>0</v>
      </c>
    </row>
    <row r="25" spans="1:22">
      <c r="A25" s="116" t="s">
        <v>160</v>
      </c>
      <c r="B25" s="116">
        <v>-1.65</v>
      </c>
      <c r="C25" s="116">
        <v>0</v>
      </c>
      <c r="D25" s="116">
        <v>-1.24</v>
      </c>
      <c r="E25" s="116">
        <v>0</v>
      </c>
      <c r="F25" s="116">
        <v>0</v>
      </c>
      <c r="G25" s="116">
        <v>-200</v>
      </c>
      <c r="H25" s="116">
        <v>0</v>
      </c>
      <c r="I25" s="116">
        <v>0</v>
      </c>
      <c r="J25" s="116">
        <v>0</v>
      </c>
      <c r="K25" s="116">
        <v>-3.61</v>
      </c>
      <c r="L25" s="116">
        <v>-2.06</v>
      </c>
      <c r="M25" s="116">
        <v>0</v>
      </c>
      <c r="N25" s="116">
        <v>0</v>
      </c>
      <c r="O25" s="116">
        <v>0</v>
      </c>
      <c r="P25" s="116">
        <v>-1.03</v>
      </c>
      <c r="Q25" s="116">
        <v>0</v>
      </c>
      <c r="R25" s="116">
        <v>-4.12</v>
      </c>
      <c r="S25" s="116">
        <v>-20.62</v>
      </c>
      <c r="T25" s="116">
        <v>0</v>
      </c>
      <c r="U25" s="116">
        <v>0</v>
      </c>
      <c r="V25" s="116">
        <v>0</v>
      </c>
    </row>
    <row r="26" spans="1:22">
      <c r="A26" s="116" t="s">
        <v>161</v>
      </c>
      <c r="B26" s="116">
        <v>-1.65</v>
      </c>
      <c r="C26" s="116">
        <v>0</v>
      </c>
      <c r="D26" s="116">
        <v>-1.24</v>
      </c>
      <c r="E26" s="116">
        <v>0</v>
      </c>
      <c r="F26" s="116">
        <v>0</v>
      </c>
      <c r="G26" s="116">
        <v>-250</v>
      </c>
      <c r="H26" s="116">
        <v>0</v>
      </c>
      <c r="I26" s="116">
        <v>0</v>
      </c>
      <c r="J26" s="116">
        <v>0</v>
      </c>
      <c r="K26" s="116">
        <v>-3.61</v>
      </c>
      <c r="L26" s="116">
        <v>-2.06</v>
      </c>
      <c r="M26" s="116">
        <v>0</v>
      </c>
      <c r="N26" s="116">
        <v>0</v>
      </c>
      <c r="O26" s="116">
        <v>0</v>
      </c>
      <c r="P26" s="116">
        <v>-1.03</v>
      </c>
      <c r="Q26" s="116">
        <v>0</v>
      </c>
      <c r="R26" s="116">
        <v>-4.12</v>
      </c>
      <c r="S26" s="116">
        <v>0</v>
      </c>
      <c r="T26" s="116">
        <v>0</v>
      </c>
      <c r="U26" s="116">
        <v>0</v>
      </c>
      <c r="V26" s="116">
        <v>0</v>
      </c>
    </row>
    <row r="27" spans="1:22">
      <c r="A27" s="116" t="s">
        <v>162</v>
      </c>
      <c r="B27" s="116">
        <v>-1.65</v>
      </c>
      <c r="C27" s="116">
        <v>0</v>
      </c>
      <c r="D27" s="116">
        <v>-1.24</v>
      </c>
      <c r="E27" s="116">
        <v>-15.46</v>
      </c>
      <c r="F27" s="116">
        <v>0</v>
      </c>
      <c r="G27" s="116">
        <v>0</v>
      </c>
      <c r="H27" s="116">
        <v>0</v>
      </c>
      <c r="I27" s="116">
        <v>0</v>
      </c>
      <c r="J27" s="116">
        <v>-0.1</v>
      </c>
      <c r="K27" s="116">
        <v>-3.61</v>
      </c>
      <c r="L27" s="116">
        <v>-2.06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16">
        <v>-4.12</v>
      </c>
      <c r="S27" s="116">
        <v>-25.77</v>
      </c>
      <c r="T27" s="116">
        <v>0</v>
      </c>
      <c r="U27" s="116">
        <v>0</v>
      </c>
      <c r="V27" s="116">
        <v>-10.31</v>
      </c>
    </row>
    <row r="28" spans="1:22">
      <c r="A28" s="116" t="s">
        <v>163</v>
      </c>
      <c r="B28" s="116">
        <v>-1.65</v>
      </c>
      <c r="C28" s="116">
        <v>0</v>
      </c>
      <c r="D28" s="116">
        <v>-1.24</v>
      </c>
      <c r="E28" s="116">
        <v>-15.46</v>
      </c>
      <c r="F28" s="116">
        <v>0</v>
      </c>
      <c r="G28" s="116">
        <v>0</v>
      </c>
      <c r="H28" s="116">
        <v>0</v>
      </c>
      <c r="I28" s="116">
        <v>0</v>
      </c>
      <c r="J28" s="116">
        <v>-0.1</v>
      </c>
      <c r="K28" s="116">
        <v>-3.61</v>
      </c>
      <c r="L28" s="116">
        <v>-2.06</v>
      </c>
      <c r="M28" s="116">
        <v>0</v>
      </c>
      <c r="N28" s="116">
        <v>0</v>
      </c>
      <c r="O28" s="116">
        <v>0</v>
      </c>
      <c r="P28" s="116">
        <v>0</v>
      </c>
      <c r="Q28" s="116">
        <v>0</v>
      </c>
      <c r="R28" s="116">
        <v>-4.12</v>
      </c>
      <c r="S28" s="116">
        <v>-30.93</v>
      </c>
      <c r="T28" s="116">
        <v>0</v>
      </c>
      <c r="U28" s="116">
        <v>0</v>
      </c>
      <c r="V28" s="116">
        <v>-10.31</v>
      </c>
    </row>
    <row r="29" spans="1:22">
      <c r="A29" s="116" t="s">
        <v>164</v>
      </c>
      <c r="B29" s="116">
        <v>-1.65</v>
      </c>
      <c r="C29" s="116">
        <v>-4.12</v>
      </c>
      <c r="D29" s="116">
        <v>-1.24</v>
      </c>
      <c r="E29" s="116">
        <v>-15.46</v>
      </c>
      <c r="F29" s="116">
        <v>0</v>
      </c>
      <c r="G29" s="116">
        <v>0</v>
      </c>
      <c r="H29" s="116">
        <v>0</v>
      </c>
      <c r="I29" s="116">
        <v>0</v>
      </c>
      <c r="J29" s="116">
        <v>-0.21</v>
      </c>
      <c r="K29" s="116">
        <v>-3.61</v>
      </c>
      <c r="L29" s="116">
        <v>-2.06</v>
      </c>
      <c r="M29" s="116">
        <v>-0.41</v>
      </c>
      <c r="N29" s="116">
        <v>0</v>
      </c>
      <c r="O29" s="116">
        <v>0</v>
      </c>
      <c r="P29" s="116">
        <v>0</v>
      </c>
      <c r="Q29" s="116">
        <v>0</v>
      </c>
      <c r="R29" s="116">
        <v>-4.12</v>
      </c>
      <c r="S29" s="116">
        <v>-30.93</v>
      </c>
      <c r="T29" s="116">
        <v>0</v>
      </c>
      <c r="U29" s="116">
        <v>0</v>
      </c>
      <c r="V29" s="116">
        <v>-10.31</v>
      </c>
    </row>
    <row r="30" spans="1:22">
      <c r="A30" s="116" t="s">
        <v>165</v>
      </c>
      <c r="B30" s="116">
        <v>-1.65</v>
      </c>
      <c r="C30" s="116">
        <v>0</v>
      </c>
      <c r="D30" s="116">
        <v>-1.24</v>
      </c>
      <c r="E30" s="116">
        <v>-15.46</v>
      </c>
      <c r="F30" s="116">
        <v>0</v>
      </c>
      <c r="G30" s="116">
        <v>0</v>
      </c>
      <c r="H30" s="116">
        <v>0</v>
      </c>
      <c r="I30" s="116">
        <v>0</v>
      </c>
      <c r="J30" s="116">
        <v>-0.21</v>
      </c>
      <c r="K30" s="116">
        <v>-3.61</v>
      </c>
      <c r="L30" s="116">
        <v>-2.06</v>
      </c>
      <c r="M30" s="116">
        <v>-0.72</v>
      </c>
      <c r="N30" s="116">
        <v>0</v>
      </c>
      <c r="O30" s="116">
        <v>0</v>
      </c>
      <c r="P30" s="116">
        <v>0</v>
      </c>
      <c r="Q30" s="116">
        <v>0</v>
      </c>
      <c r="R30" s="116">
        <v>-4.12</v>
      </c>
      <c r="S30" s="116">
        <v>-30.93</v>
      </c>
      <c r="T30" s="116">
        <v>0</v>
      </c>
      <c r="U30" s="116">
        <v>0</v>
      </c>
      <c r="V30" s="116">
        <v>-10.31</v>
      </c>
    </row>
    <row r="31" spans="1:22">
      <c r="A31" s="116" t="s">
        <v>166</v>
      </c>
      <c r="B31" s="116">
        <v>-1.65</v>
      </c>
      <c r="C31" s="116">
        <v>0</v>
      </c>
      <c r="D31" s="116">
        <v>-1.24</v>
      </c>
      <c r="E31" s="116">
        <v>0</v>
      </c>
      <c r="F31" s="116">
        <v>0</v>
      </c>
      <c r="G31" s="116">
        <v>16.649999999999999</v>
      </c>
      <c r="H31" s="116">
        <v>0</v>
      </c>
      <c r="I31" s="116">
        <v>0</v>
      </c>
      <c r="J31" s="116">
        <v>-0.52</v>
      </c>
      <c r="K31" s="116">
        <v>-3.61</v>
      </c>
      <c r="L31" s="116">
        <v>-2.06</v>
      </c>
      <c r="M31" s="116">
        <v>-1.1299999999999999</v>
      </c>
      <c r="N31" s="116">
        <v>0</v>
      </c>
      <c r="O31" s="116">
        <v>0</v>
      </c>
      <c r="P31" s="116">
        <v>0</v>
      </c>
      <c r="Q31" s="116">
        <v>0</v>
      </c>
      <c r="R31" s="116">
        <v>-4.12</v>
      </c>
      <c r="S31" s="116">
        <v>-30.93</v>
      </c>
      <c r="T31" s="116">
        <v>0</v>
      </c>
      <c r="U31" s="116">
        <v>0</v>
      </c>
      <c r="V31" s="116">
        <v>-10.31</v>
      </c>
    </row>
    <row r="32" spans="1:22">
      <c r="A32" s="116" t="s">
        <v>167</v>
      </c>
      <c r="B32" s="116">
        <v>-1.65</v>
      </c>
      <c r="C32" s="116">
        <v>0</v>
      </c>
      <c r="D32" s="116">
        <v>-1.24</v>
      </c>
      <c r="E32" s="116">
        <v>0</v>
      </c>
      <c r="F32" s="116">
        <v>0</v>
      </c>
      <c r="G32" s="116">
        <v>12.29</v>
      </c>
      <c r="H32" s="116">
        <v>0</v>
      </c>
      <c r="I32" s="116">
        <v>0</v>
      </c>
      <c r="J32" s="116">
        <v>-0.62</v>
      </c>
      <c r="K32" s="116">
        <v>-3.61</v>
      </c>
      <c r="L32" s="116">
        <v>-2.06</v>
      </c>
      <c r="M32" s="116">
        <v>-1.44</v>
      </c>
      <c r="N32" s="116">
        <v>0</v>
      </c>
      <c r="O32" s="116">
        <v>0</v>
      </c>
      <c r="P32" s="116">
        <v>0</v>
      </c>
      <c r="Q32" s="116">
        <v>0</v>
      </c>
      <c r="R32" s="116">
        <v>-4.12</v>
      </c>
      <c r="S32" s="116">
        <v>-30.93</v>
      </c>
      <c r="T32" s="116">
        <v>0</v>
      </c>
      <c r="U32" s="116">
        <v>0</v>
      </c>
      <c r="V32" s="116">
        <v>-10.31</v>
      </c>
    </row>
    <row r="33" spans="1:22">
      <c r="A33" s="116" t="s">
        <v>168</v>
      </c>
      <c r="B33" s="116">
        <v>-1.65</v>
      </c>
      <c r="C33" s="116">
        <v>0</v>
      </c>
      <c r="D33" s="116">
        <v>-1.24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16">
        <v>-0.82</v>
      </c>
      <c r="K33" s="116">
        <v>-3.61</v>
      </c>
      <c r="L33" s="116">
        <v>-2.06</v>
      </c>
      <c r="M33" s="116">
        <v>-1.86</v>
      </c>
      <c r="N33" s="116">
        <v>0</v>
      </c>
      <c r="O33" s="116">
        <v>0</v>
      </c>
      <c r="P33" s="116">
        <v>-3.09</v>
      </c>
      <c r="Q33" s="116">
        <v>0</v>
      </c>
      <c r="R33" s="116">
        <v>-4.12</v>
      </c>
      <c r="S33" s="116">
        <v>-41.24</v>
      </c>
      <c r="T33" s="116">
        <v>0</v>
      </c>
      <c r="U33" s="116">
        <v>0</v>
      </c>
      <c r="V33" s="116">
        <v>-10.31</v>
      </c>
    </row>
    <row r="34" spans="1:22">
      <c r="A34" s="116" t="s">
        <v>169</v>
      </c>
      <c r="B34" s="116">
        <v>-1.65</v>
      </c>
      <c r="C34" s="116">
        <v>0</v>
      </c>
      <c r="D34" s="116">
        <v>-1.24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16">
        <v>-1.24</v>
      </c>
      <c r="K34" s="116">
        <v>-3.61</v>
      </c>
      <c r="L34" s="116">
        <v>-2.06</v>
      </c>
      <c r="M34" s="116">
        <v>-2.27</v>
      </c>
      <c r="N34" s="116">
        <v>0</v>
      </c>
      <c r="O34" s="116">
        <v>0</v>
      </c>
      <c r="P34" s="116">
        <v>-3.09</v>
      </c>
      <c r="Q34" s="116">
        <v>0</v>
      </c>
      <c r="R34" s="116">
        <v>-4.12</v>
      </c>
      <c r="S34" s="116">
        <v>0</v>
      </c>
      <c r="T34" s="116">
        <v>0</v>
      </c>
      <c r="U34" s="116">
        <v>0</v>
      </c>
      <c r="V34" s="116">
        <v>-10.31</v>
      </c>
    </row>
    <row r="35" spans="1:22">
      <c r="A35" s="116" t="s">
        <v>170</v>
      </c>
      <c r="B35" s="116">
        <v>-1.65</v>
      </c>
      <c r="C35" s="116">
        <v>0</v>
      </c>
      <c r="D35" s="116">
        <v>-0.72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16">
        <v>-1.44</v>
      </c>
      <c r="K35" s="116">
        <v>0</v>
      </c>
      <c r="L35" s="116">
        <v>-2.06</v>
      </c>
      <c r="M35" s="116">
        <v>-2.37</v>
      </c>
      <c r="N35" s="116">
        <v>0</v>
      </c>
      <c r="O35" s="116">
        <v>0</v>
      </c>
      <c r="P35" s="116">
        <v>-3.09</v>
      </c>
      <c r="Q35" s="116">
        <v>0</v>
      </c>
      <c r="R35" s="116">
        <v>-4.12</v>
      </c>
      <c r="S35" s="116">
        <v>-10.31</v>
      </c>
      <c r="T35" s="116">
        <v>0</v>
      </c>
      <c r="U35" s="116">
        <v>0</v>
      </c>
      <c r="V35" s="116">
        <v>-5.15</v>
      </c>
    </row>
    <row r="36" spans="1:22">
      <c r="A36" s="116" t="s">
        <v>171</v>
      </c>
      <c r="B36" s="116">
        <v>-1.65</v>
      </c>
      <c r="C36" s="116">
        <v>-5.15</v>
      </c>
      <c r="D36" s="116">
        <v>-0.72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16">
        <v>-1.65</v>
      </c>
      <c r="K36" s="116">
        <v>0</v>
      </c>
      <c r="L36" s="116">
        <v>-2.06</v>
      </c>
      <c r="M36" s="116">
        <v>-2.78</v>
      </c>
      <c r="N36" s="116">
        <v>0</v>
      </c>
      <c r="O36" s="116">
        <v>0</v>
      </c>
      <c r="P36" s="116">
        <v>-3.09</v>
      </c>
      <c r="Q36" s="116">
        <v>0</v>
      </c>
      <c r="R36" s="116">
        <v>-4.12</v>
      </c>
      <c r="S36" s="116">
        <v>-41.24</v>
      </c>
      <c r="T36" s="116">
        <v>0</v>
      </c>
      <c r="U36" s="116">
        <v>0</v>
      </c>
      <c r="V36" s="116">
        <v>-5.15</v>
      </c>
    </row>
    <row r="37" spans="1:22">
      <c r="A37" s="116" t="s">
        <v>172</v>
      </c>
      <c r="B37" s="116">
        <v>-1.65</v>
      </c>
      <c r="C37" s="116">
        <v>0</v>
      </c>
      <c r="D37" s="116">
        <v>-0.72</v>
      </c>
      <c r="E37" s="116">
        <v>0</v>
      </c>
      <c r="F37" s="116">
        <v>0</v>
      </c>
      <c r="G37" s="116">
        <v>-100</v>
      </c>
      <c r="H37" s="116">
        <v>0</v>
      </c>
      <c r="I37" s="116">
        <v>0</v>
      </c>
      <c r="J37" s="116">
        <v>-1.86</v>
      </c>
      <c r="K37" s="116">
        <v>0</v>
      </c>
      <c r="L37" s="116">
        <v>-2.06</v>
      </c>
      <c r="M37" s="116">
        <v>-3.09</v>
      </c>
      <c r="N37" s="116">
        <v>0</v>
      </c>
      <c r="O37" s="116">
        <v>0</v>
      </c>
      <c r="P37" s="116">
        <v>-3.09</v>
      </c>
      <c r="Q37" s="116">
        <v>0</v>
      </c>
      <c r="R37" s="116">
        <v>-4.12</v>
      </c>
      <c r="S37" s="116">
        <v>-36.08</v>
      </c>
      <c r="T37" s="116">
        <v>0</v>
      </c>
      <c r="U37" s="116">
        <v>0</v>
      </c>
      <c r="V37" s="116">
        <v>-5.15</v>
      </c>
    </row>
    <row r="38" spans="1:22">
      <c r="A38" s="116" t="s">
        <v>173</v>
      </c>
      <c r="B38" s="116">
        <v>-1.65</v>
      </c>
      <c r="C38" s="116">
        <v>0</v>
      </c>
      <c r="D38" s="116">
        <v>-0.72</v>
      </c>
      <c r="E38" s="116">
        <v>0</v>
      </c>
      <c r="F38" s="116">
        <v>0</v>
      </c>
      <c r="G38" s="116">
        <v>-200</v>
      </c>
      <c r="H38" s="116">
        <v>0</v>
      </c>
      <c r="I38" s="116">
        <v>0</v>
      </c>
      <c r="J38" s="116">
        <v>-2.06</v>
      </c>
      <c r="K38" s="116">
        <v>0</v>
      </c>
      <c r="L38" s="116">
        <v>-2.06</v>
      </c>
      <c r="M38" s="116">
        <v>-3.3</v>
      </c>
      <c r="N38" s="116">
        <v>0</v>
      </c>
      <c r="O38" s="116">
        <v>0</v>
      </c>
      <c r="P38" s="116">
        <v>-3.09</v>
      </c>
      <c r="Q38" s="116">
        <v>0</v>
      </c>
      <c r="R38" s="116">
        <v>-4.12</v>
      </c>
      <c r="S38" s="116">
        <v>-36.08</v>
      </c>
      <c r="T38" s="116">
        <v>0</v>
      </c>
      <c r="U38" s="116">
        <v>0</v>
      </c>
      <c r="V38" s="116">
        <v>-5.15</v>
      </c>
    </row>
    <row r="39" spans="1:22">
      <c r="A39" s="116" t="s">
        <v>174</v>
      </c>
      <c r="B39" s="116">
        <v>-1.65</v>
      </c>
      <c r="C39" s="116">
        <v>0</v>
      </c>
      <c r="D39" s="116">
        <v>-0.93</v>
      </c>
      <c r="E39" s="116">
        <v>0</v>
      </c>
      <c r="F39" s="116">
        <v>0</v>
      </c>
      <c r="G39" s="116">
        <v>-124.75</v>
      </c>
      <c r="H39" s="116">
        <v>0</v>
      </c>
      <c r="I39" s="116">
        <v>0</v>
      </c>
      <c r="J39" s="116">
        <v>-2.27</v>
      </c>
      <c r="K39" s="116">
        <v>0</v>
      </c>
      <c r="L39" s="116">
        <v>-2.06</v>
      </c>
      <c r="M39" s="116">
        <v>-3.61</v>
      </c>
      <c r="N39" s="116">
        <v>0</v>
      </c>
      <c r="O39" s="116">
        <v>0</v>
      </c>
      <c r="P39" s="116">
        <v>-3.09</v>
      </c>
      <c r="Q39" s="116">
        <v>0</v>
      </c>
      <c r="R39" s="116">
        <v>-4.12</v>
      </c>
      <c r="S39" s="116">
        <v>-20.62</v>
      </c>
      <c r="T39" s="116">
        <v>0</v>
      </c>
      <c r="U39" s="116">
        <v>0</v>
      </c>
      <c r="V39" s="116">
        <v>-5.15</v>
      </c>
    </row>
    <row r="40" spans="1:22">
      <c r="A40" s="116" t="s">
        <v>175</v>
      </c>
      <c r="B40" s="116">
        <v>-1.65</v>
      </c>
      <c r="C40" s="116">
        <v>0</v>
      </c>
      <c r="D40" s="116">
        <v>-0.93</v>
      </c>
      <c r="E40" s="116">
        <v>0</v>
      </c>
      <c r="F40" s="116">
        <v>0</v>
      </c>
      <c r="G40" s="116">
        <v>-185.57</v>
      </c>
      <c r="H40" s="116">
        <v>0</v>
      </c>
      <c r="I40" s="116">
        <v>0</v>
      </c>
      <c r="J40" s="116">
        <v>-2.58</v>
      </c>
      <c r="K40" s="116">
        <v>0</v>
      </c>
      <c r="L40" s="116">
        <v>-2.06</v>
      </c>
      <c r="M40" s="116">
        <v>-4.2300000000000004</v>
      </c>
      <c r="N40" s="116">
        <v>0</v>
      </c>
      <c r="O40" s="116">
        <v>0</v>
      </c>
      <c r="P40" s="116">
        <v>-3.09</v>
      </c>
      <c r="Q40" s="116">
        <v>0</v>
      </c>
      <c r="R40" s="116">
        <v>-4.12</v>
      </c>
      <c r="S40" s="116">
        <v>0</v>
      </c>
      <c r="T40" s="116">
        <v>0</v>
      </c>
      <c r="U40" s="116">
        <v>0</v>
      </c>
      <c r="V40" s="116">
        <v>-5.15</v>
      </c>
    </row>
    <row r="41" spans="1:22">
      <c r="A41" s="116" t="s">
        <v>176</v>
      </c>
      <c r="B41" s="116">
        <v>-1.65</v>
      </c>
      <c r="C41" s="116">
        <v>-5.15</v>
      </c>
      <c r="D41" s="116">
        <v>-0.93</v>
      </c>
      <c r="E41" s="116">
        <v>0</v>
      </c>
      <c r="F41" s="116">
        <v>0</v>
      </c>
      <c r="G41" s="116">
        <v>-152.51</v>
      </c>
      <c r="H41" s="116">
        <v>0</v>
      </c>
      <c r="I41" s="116">
        <v>187.09</v>
      </c>
      <c r="J41" s="116">
        <v>-2.68</v>
      </c>
      <c r="K41" s="116">
        <v>0</v>
      </c>
      <c r="L41" s="116">
        <v>-2.06</v>
      </c>
      <c r="M41" s="116">
        <v>-4.0199999999999996</v>
      </c>
      <c r="N41" s="116">
        <v>0</v>
      </c>
      <c r="O41" s="116">
        <v>0</v>
      </c>
      <c r="P41" s="116">
        <v>-3.09</v>
      </c>
      <c r="Q41" s="116">
        <v>0</v>
      </c>
      <c r="R41" s="116">
        <v>-4.12</v>
      </c>
      <c r="S41" s="116">
        <v>0</v>
      </c>
      <c r="T41" s="116">
        <v>0</v>
      </c>
      <c r="U41" s="116">
        <v>0</v>
      </c>
      <c r="V41" s="116">
        <v>-5.15</v>
      </c>
    </row>
    <row r="42" spans="1:22">
      <c r="A42" s="116" t="s">
        <v>177</v>
      </c>
      <c r="B42" s="116">
        <v>-1.65</v>
      </c>
      <c r="C42" s="116">
        <v>0</v>
      </c>
      <c r="D42" s="116">
        <v>-0.93</v>
      </c>
      <c r="E42" s="116">
        <v>0</v>
      </c>
      <c r="F42" s="116">
        <v>0</v>
      </c>
      <c r="G42" s="116">
        <v>-140.02000000000001</v>
      </c>
      <c r="H42" s="116">
        <v>0</v>
      </c>
      <c r="I42" s="116">
        <v>187.09</v>
      </c>
      <c r="J42" s="116">
        <v>-2.78</v>
      </c>
      <c r="K42" s="116">
        <v>0</v>
      </c>
      <c r="L42" s="116">
        <v>-2.06</v>
      </c>
      <c r="M42" s="116">
        <v>-1.65</v>
      </c>
      <c r="N42" s="116">
        <v>0</v>
      </c>
      <c r="O42" s="116">
        <v>0</v>
      </c>
      <c r="P42" s="116">
        <v>-3.09</v>
      </c>
      <c r="Q42" s="116">
        <v>0</v>
      </c>
      <c r="R42" s="116">
        <v>-4.12</v>
      </c>
      <c r="S42" s="116">
        <v>0</v>
      </c>
      <c r="T42" s="116">
        <v>0</v>
      </c>
      <c r="U42" s="116">
        <v>0</v>
      </c>
      <c r="V42" s="116">
        <v>-5.15</v>
      </c>
    </row>
    <row r="43" spans="1:22">
      <c r="A43" s="116" t="s">
        <v>178</v>
      </c>
      <c r="B43" s="116">
        <v>-1.65</v>
      </c>
      <c r="C43" s="116">
        <v>0</v>
      </c>
      <c r="D43" s="116">
        <v>-0.93</v>
      </c>
      <c r="E43" s="116">
        <v>0</v>
      </c>
      <c r="F43" s="116">
        <v>5.62</v>
      </c>
      <c r="G43" s="116">
        <v>149.49</v>
      </c>
      <c r="H43" s="116">
        <v>0</v>
      </c>
      <c r="I43" s="116">
        <v>187.09</v>
      </c>
      <c r="J43" s="116">
        <v>-2.99</v>
      </c>
      <c r="K43" s="116">
        <v>0</v>
      </c>
      <c r="L43" s="116">
        <v>-2.06</v>
      </c>
      <c r="M43" s="116">
        <v>0</v>
      </c>
      <c r="N43" s="116">
        <v>0</v>
      </c>
      <c r="O43" s="116">
        <v>0</v>
      </c>
      <c r="P43" s="116">
        <v>-2.06</v>
      </c>
      <c r="Q43" s="116">
        <v>0</v>
      </c>
      <c r="R43" s="116">
        <v>-4.12</v>
      </c>
      <c r="S43" s="116">
        <v>0</v>
      </c>
      <c r="T43" s="116">
        <v>0</v>
      </c>
      <c r="U43" s="116">
        <v>0</v>
      </c>
      <c r="V43" s="116">
        <v>0</v>
      </c>
    </row>
    <row r="44" spans="1:22">
      <c r="A44" s="116" t="s">
        <v>179</v>
      </c>
      <c r="B44" s="116">
        <v>-1.65</v>
      </c>
      <c r="C44" s="116">
        <v>0</v>
      </c>
      <c r="D44" s="116">
        <v>-0.93</v>
      </c>
      <c r="E44" s="116">
        <v>0</v>
      </c>
      <c r="F44" s="116">
        <v>5.62</v>
      </c>
      <c r="G44" s="116">
        <v>151.63</v>
      </c>
      <c r="H44" s="116">
        <v>0</v>
      </c>
      <c r="I44" s="116">
        <v>187.09</v>
      </c>
      <c r="J44" s="116">
        <v>-2.89</v>
      </c>
      <c r="K44" s="116">
        <v>0</v>
      </c>
      <c r="L44" s="116">
        <v>-2.06</v>
      </c>
      <c r="M44" s="116">
        <v>0</v>
      </c>
      <c r="N44" s="116">
        <v>0</v>
      </c>
      <c r="O44" s="116">
        <v>0</v>
      </c>
      <c r="P44" s="116">
        <v>-2.06</v>
      </c>
      <c r="Q44" s="116">
        <v>0</v>
      </c>
      <c r="R44" s="116">
        <v>-4.12</v>
      </c>
      <c r="S44" s="116">
        <v>0</v>
      </c>
      <c r="T44" s="116">
        <v>0</v>
      </c>
      <c r="U44" s="116">
        <v>0</v>
      </c>
      <c r="V44" s="116">
        <v>0</v>
      </c>
    </row>
    <row r="45" spans="1:22">
      <c r="A45" s="116" t="s">
        <v>180</v>
      </c>
      <c r="B45" s="116">
        <v>-1.65</v>
      </c>
      <c r="C45" s="116">
        <v>0</v>
      </c>
      <c r="D45" s="116">
        <v>-0.93</v>
      </c>
      <c r="E45" s="116">
        <v>0</v>
      </c>
      <c r="F45" s="116">
        <v>5.62</v>
      </c>
      <c r="G45" s="116">
        <v>0</v>
      </c>
      <c r="H45" s="116">
        <v>0</v>
      </c>
      <c r="I45" s="116">
        <v>187.08</v>
      </c>
      <c r="J45" s="116">
        <v>-2.99</v>
      </c>
      <c r="K45" s="116">
        <v>0</v>
      </c>
      <c r="L45" s="116">
        <v>-2.06</v>
      </c>
      <c r="M45" s="116">
        <v>0</v>
      </c>
      <c r="N45" s="116">
        <v>0</v>
      </c>
      <c r="O45" s="116">
        <v>0</v>
      </c>
      <c r="P45" s="116">
        <v>-2.06</v>
      </c>
      <c r="Q45" s="116">
        <v>0</v>
      </c>
      <c r="R45" s="116">
        <v>-4.12</v>
      </c>
      <c r="S45" s="116">
        <v>37.42</v>
      </c>
      <c r="T45" s="116">
        <v>0</v>
      </c>
      <c r="U45" s="116">
        <v>0</v>
      </c>
      <c r="V45" s="116">
        <v>0</v>
      </c>
    </row>
    <row r="46" spans="1:22">
      <c r="A46" s="116" t="s">
        <v>181</v>
      </c>
      <c r="B46" s="116">
        <v>-1.65</v>
      </c>
      <c r="C46" s="116">
        <v>0</v>
      </c>
      <c r="D46" s="116">
        <v>-0.93</v>
      </c>
      <c r="E46" s="116">
        <v>0</v>
      </c>
      <c r="F46" s="116">
        <v>5.62</v>
      </c>
      <c r="G46" s="116">
        <v>-27.81</v>
      </c>
      <c r="H46" s="116">
        <v>0</v>
      </c>
      <c r="I46" s="116">
        <v>187.08</v>
      </c>
      <c r="J46" s="116">
        <v>-3.09</v>
      </c>
      <c r="K46" s="116">
        <v>0</v>
      </c>
      <c r="L46" s="116">
        <v>-2.06</v>
      </c>
      <c r="M46" s="116">
        <v>0</v>
      </c>
      <c r="N46" s="116">
        <v>0</v>
      </c>
      <c r="O46" s="116">
        <v>0</v>
      </c>
      <c r="P46" s="116">
        <v>-2.06</v>
      </c>
      <c r="Q46" s="116">
        <v>0</v>
      </c>
      <c r="R46" s="116">
        <v>-4.12</v>
      </c>
      <c r="S46" s="116">
        <v>37.42</v>
      </c>
      <c r="T46" s="116">
        <v>0</v>
      </c>
      <c r="U46" s="116">
        <v>0</v>
      </c>
      <c r="V46" s="116">
        <v>0</v>
      </c>
    </row>
    <row r="47" spans="1:22">
      <c r="A47" s="116" t="s">
        <v>182</v>
      </c>
      <c r="B47" s="116">
        <v>-1.65</v>
      </c>
      <c r="C47" s="116">
        <v>0</v>
      </c>
      <c r="D47" s="116">
        <v>-1.03</v>
      </c>
      <c r="E47" s="116">
        <v>0</v>
      </c>
      <c r="F47" s="116">
        <v>5.62</v>
      </c>
      <c r="G47" s="116">
        <v>-425.03</v>
      </c>
      <c r="H47" s="116">
        <v>10.29</v>
      </c>
      <c r="I47" s="116">
        <v>201.12</v>
      </c>
      <c r="J47" s="116">
        <v>-3.3</v>
      </c>
      <c r="K47" s="116">
        <v>0</v>
      </c>
      <c r="L47" s="116">
        <v>-2.06</v>
      </c>
      <c r="M47" s="116">
        <v>0</v>
      </c>
      <c r="N47" s="116">
        <v>0</v>
      </c>
      <c r="O47" s="116">
        <v>0</v>
      </c>
      <c r="P47" s="116">
        <v>-2.06</v>
      </c>
      <c r="Q47" s="116">
        <v>0</v>
      </c>
      <c r="R47" s="116">
        <v>-2.06</v>
      </c>
      <c r="S47" s="116">
        <v>28.06</v>
      </c>
      <c r="T47" s="116">
        <v>0</v>
      </c>
      <c r="U47" s="116">
        <v>0</v>
      </c>
      <c r="V47" s="116">
        <v>0</v>
      </c>
    </row>
    <row r="48" spans="1:22">
      <c r="A48" s="116" t="s">
        <v>183</v>
      </c>
      <c r="B48" s="116">
        <v>-1.65</v>
      </c>
      <c r="C48" s="116">
        <v>0</v>
      </c>
      <c r="D48" s="116">
        <v>-1.03</v>
      </c>
      <c r="E48" s="116">
        <v>0</v>
      </c>
      <c r="F48" s="116">
        <v>5.62</v>
      </c>
      <c r="G48" s="116">
        <v>-506.85</v>
      </c>
      <c r="H48" s="116">
        <v>10.29</v>
      </c>
      <c r="I48" s="116">
        <v>201.12</v>
      </c>
      <c r="J48" s="116">
        <v>-3.3</v>
      </c>
      <c r="K48" s="116">
        <v>0</v>
      </c>
      <c r="L48" s="116">
        <v>-2.06</v>
      </c>
      <c r="M48" s="116">
        <v>0</v>
      </c>
      <c r="N48" s="116">
        <v>0</v>
      </c>
      <c r="O48" s="116">
        <v>0</v>
      </c>
      <c r="P48" s="116">
        <v>-2.06</v>
      </c>
      <c r="Q48" s="116">
        <v>0</v>
      </c>
      <c r="R48" s="116">
        <v>-2.06</v>
      </c>
      <c r="S48" s="116">
        <v>28.06</v>
      </c>
      <c r="T48" s="116">
        <v>0</v>
      </c>
      <c r="U48" s="116">
        <v>0</v>
      </c>
      <c r="V48" s="116">
        <v>0</v>
      </c>
    </row>
    <row r="49" spans="1:22">
      <c r="A49" s="116" t="s">
        <v>184</v>
      </c>
      <c r="B49" s="116">
        <v>-1.65</v>
      </c>
      <c r="C49" s="116">
        <v>0</v>
      </c>
      <c r="D49" s="116">
        <v>0</v>
      </c>
      <c r="E49" s="116">
        <v>0</v>
      </c>
      <c r="F49" s="116">
        <v>5.62</v>
      </c>
      <c r="G49" s="116">
        <v>-516.65</v>
      </c>
      <c r="H49" s="116">
        <v>10.29</v>
      </c>
      <c r="I49" s="116">
        <v>201.12</v>
      </c>
      <c r="J49" s="116">
        <v>-2.99</v>
      </c>
      <c r="K49" s="116">
        <v>0</v>
      </c>
      <c r="L49" s="116">
        <v>-2.06</v>
      </c>
      <c r="M49" s="116">
        <v>0</v>
      </c>
      <c r="N49" s="116">
        <v>0</v>
      </c>
      <c r="O49" s="116">
        <v>0</v>
      </c>
      <c r="P49" s="116">
        <v>0</v>
      </c>
      <c r="Q49" s="116">
        <v>0</v>
      </c>
      <c r="R49" s="116">
        <v>-2.06</v>
      </c>
      <c r="S49" s="116">
        <v>18.71</v>
      </c>
      <c r="T49" s="116">
        <v>0</v>
      </c>
      <c r="U49" s="116">
        <v>0</v>
      </c>
      <c r="V49" s="116">
        <v>0</v>
      </c>
    </row>
    <row r="50" spans="1:22">
      <c r="A50" s="116" t="s">
        <v>185</v>
      </c>
      <c r="B50" s="116">
        <v>-1.65</v>
      </c>
      <c r="C50" s="116">
        <v>0</v>
      </c>
      <c r="D50" s="116">
        <v>0</v>
      </c>
      <c r="E50" s="116">
        <v>0</v>
      </c>
      <c r="F50" s="116">
        <v>5.62</v>
      </c>
      <c r="G50" s="116">
        <v>-463.67</v>
      </c>
      <c r="H50" s="116">
        <v>10.29</v>
      </c>
      <c r="I50" s="116">
        <v>201.12</v>
      </c>
      <c r="J50" s="116">
        <v>-2.89</v>
      </c>
      <c r="K50" s="116">
        <v>0</v>
      </c>
      <c r="L50" s="116">
        <v>-2.06</v>
      </c>
      <c r="M50" s="116">
        <v>0</v>
      </c>
      <c r="N50" s="116">
        <v>0</v>
      </c>
      <c r="O50" s="116">
        <v>0</v>
      </c>
      <c r="P50" s="116">
        <v>0</v>
      </c>
      <c r="Q50" s="116">
        <v>0</v>
      </c>
      <c r="R50" s="116">
        <v>-2.06</v>
      </c>
      <c r="S50" s="116">
        <v>18.71</v>
      </c>
      <c r="T50" s="116">
        <v>0</v>
      </c>
      <c r="U50" s="116">
        <v>0</v>
      </c>
      <c r="V50" s="116">
        <v>0</v>
      </c>
    </row>
    <row r="51" spans="1:22">
      <c r="A51" s="116" t="s">
        <v>186</v>
      </c>
      <c r="B51" s="116">
        <v>-1.65</v>
      </c>
      <c r="C51" s="116">
        <v>0</v>
      </c>
      <c r="D51" s="116">
        <v>0</v>
      </c>
      <c r="E51" s="116">
        <v>0</v>
      </c>
      <c r="F51" s="116">
        <v>5.62</v>
      </c>
      <c r="G51" s="116">
        <v>-316.69</v>
      </c>
      <c r="H51" s="116">
        <v>10.29</v>
      </c>
      <c r="I51" s="116">
        <v>201.12</v>
      </c>
      <c r="J51" s="116">
        <v>-2.78</v>
      </c>
      <c r="K51" s="116">
        <v>0</v>
      </c>
      <c r="L51" s="116">
        <v>-2.06</v>
      </c>
      <c r="M51" s="116">
        <v>0</v>
      </c>
      <c r="N51" s="116">
        <v>0</v>
      </c>
      <c r="O51" s="116">
        <v>0</v>
      </c>
      <c r="P51" s="116">
        <v>0</v>
      </c>
      <c r="Q51" s="116">
        <v>0</v>
      </c>
      <c r="R51" s="116">
        <v>-2.06</v>
      </c>
      <c r="S51" s="116">
        <v>37.42</v>
      </c>
      <c r="T51" s="116">
        <v>0</v>
      </c>
      <c r="U51" s="116">
        <v>0</v>
      </c>
      <c r="V51" s="116">
        <v>0</v>
      </c>
    </row>
    <row r="52" spans="1:22">
      <c r="A52" s="116" t="s">
        <v>187</v>
      </c>
      <c r="B52" s="116">
        <v>-1.65</v>
      </c>
      <c r="C52" s="116">
        <v>0</v>
      </c>
      <c r="D52" s="116">
        <v>0</v>
      </c>
      <c r="E52" s="116">
        <v>0</v>
      </c>
      <c r="F52" s="116">
        <v>5.62</v>
      </c>
      <c r="G52" s="116">
        <v>-367.35</v>
      </c>
      <c r="H52" s="116">
        <v>10.29</v>
      </c>
      <c r="I52" s="116">
        <v>201.12</v>
      </c>
      <c r="J52" s="116">
        <v>-2.68</v>
      </c>
      <c r="K52" s="116">
        <v>0</v>
      </c>
      <c r="L52" s="116">
        <v>-2.06</v>
      </c>
      <c r="M52" s="116">
        <v>0</v>
      </c>
      <c r="N52" s="116">
        <v>0</v>
      </c>
      <c r="O52" s="116">
        <v>0</v>
      </c>
      <c r="P52" s="116">
        <v>0</v>
      </c>
      <c r="Q52" s="116">
        <v>0</v>
      </c>
      <c r="R52" s="116">
        <v>-2.06</v>
      </c>
      <c r="S52" s="116">
        <v>37.42</v>
      </c>
      <c r="T52" s="116">
        <v>0</v>
      </c>
      <c r="U52" s="116">
        <v>0</v>
      </c>
      <c r="V52" s="116">
        <v>0</v>
      </c>
    </row>
    <row r="53" spans="1:22">
      <c r="A53" s="116" t="s">
        <v>188</v>
      </c>
      <c r="B53" s="116">
        <v>-1.65</v>
      </c>
      <c r="C53" s="116">
        <v>0</v>
      </c>
      <c r="D53" s="116">
        <v>0</v>
      </c>
      <c r="E53" s="116">
        <v>0</v>
      </c>
      <c r="F53" s="116">
        <v>5.62</v>
      </c>
      <c r="G53" s="116">
        <v>-316.67</v>
      </c>
      <c r="H53" s="116">
        <v>10.29</v>
      </c>
      <c r="I53" s="116">
        <v>201.12</v>
      </c>
      <c r="J53" s="116">
        <v>-2.58</v>
      </c>
      <c r="K53" s="116">
        <v>0</v>
      </c>
      <c r="L53" s="116">
        <v>-2.06</v>
      </c>
      <c r="M53" s="116">
        <v>0</v>
      </c>
      <c r="N53" s="116">
        <v>0</v>
      </c>
      <c r="O53" s="116">
        <v>0</v>
      </c>
      <c r="P53" s="116">
        <v>0</v>
      </c>
      <c r="Q53" s="116">
        <v>0</v>
      </c>
      <c r="R53" s="116">
        <v>-2.06</v>
      </c>
      <c r="S53" s="116">
        <v>37.42</v>
      </c>
      <c r="T53" s="116">
        <v>0</v>
      </c>
      <c r="U53" s="116">
        <v>0</v>
      </c>
      <c r="V53" s="116">
        <v>0</v>
      </c>
    </row>
    <row r="54" spans="1:22">
      <c r="A54" s="116" t="s">
        <v>189</v>
      </c>
      <c r="B54" s="116">
        <v>-1.65</v>
      </c>
      <c r="C54" s="116">
        <v>0</v>
      </c>
      <c r="D54" s="116">
        <v>0</v>
      </c>
      <c r="E54" s="116">
        <v>0</v>
      </c>
      <c r="F54" s="116">
        <v>5.62</v>
      </c>
      <c r="G54" s="116">
        <v>-260</v>
      </c>
      <c r="H54" s="116">
        <v>10.29</v>
      </c>
      <c r="I54" s="116">
        <v>201.12</v>
      </c>
      <c r="J54" s="116">
        <v>-2.4700000000000002</v>
      </c>
      <c r="K54" s="116">
        <v>0</v>
      </c>
      <c r="L54" s="116">
        <v>-2.06</v>
      </c>
      <c r="M54" s="116">
        <v>0</v>
      </c>
      <c r="N54" s="116">
        <v>0</v>
      </c>
      <c r="O54" s="116">
        <v>0</v>
      </c>
      <c r="P54" s="116">
        <v>0</v>
      </c>
      <c r="Q54" s="116">
        <v>4.68</v>
      </c>
      <c r="R54" s="116">
        <v>-2.06</v>
      </c>
      <c r="S54" s="116">
        <v>37.42</v>
      </c>
      <c r="T54" s="116">
        <v>0</v>
      </c>
      <c r="U54" s="116">
        <v>0</v>
      </c>
      <c r="V54" s="116">
        <v>0</v>
      </c>
    </row>
    <row r="55" spans="1:22">
      <c r="A55" s="116" t="s">
        <v>190</v>
      </c>
      <c r="B55" s="116">
        <v>-1.65</v>
      </c>
      <c r="C55" s="116">
        <v>0</v>
      </c>
      <c r="D55" s="116">
        <v>0</v>
      </c>
      <c r="E55" s="116">
        <v>0</v>
      </c>
      <c r="F55" s="116">
        <v>5.62</v>
      </c>
      <c r="G55" s="116">
        <v>-452.72</v>
      </c>
      <c r="H55" s="116">
        <v>10.29</v>
      </c>
      <c r="I55" s="116">
        <v>201.12</v>
      </c>
      <c r="J55" s="116">
        <v>-2.58</v>
      </c>
      <c r="K55" s="116">
        <v>0</v>
      </c>
      <c r="L55" s="116">
        <v>-2.06</v>
      </c>
      <c r="M55" s="116">
        <v>0</v>
      </c>
      <c r="N55" s="116">
        <v>0</v>
      </c>
      <c r="O55" s="116">
        <v>9.35</v>
      </c>
      <c r="P55" s="116">
        <v>0</v>
      </c>
      <c r="Q55" s="116">
        <v>4.68</v>
      </c>
      <c r="R55" s="116">
        <v>-2.06</v>
      </c>
      <c r="S55" s="116">
        <v>37.42</v>
      </c>
      <c r="T55" s="116">
        <v>60.81</v>
      </c>
      <c r="U55" s="116">
        <v>0</v>
      </c>
      <c r="V55" s="116">
        <v>0</v>
      </c>
    </row>
    <row r="56" spans="1:22">
      <c r="A56" s="116" t="s">
        <v>191</v>
      </c>
      <c r="B56" s="116">
        <v>-1.65</v>
      </c>
      <c r="C56" s="116">
        <v>0</v>
      </c>
      <c r="D56" s="116">
        <v>0</v>
      </c>
      <c r="E56" s="116">
        <v>0</v>
      </c>
      <c r="F56" s="116">
        <v>5.62</v>
      </c>
      <c r="G56" s="116">
        <v>-352.72</v>
      </c>
      <c r="H56" s="116">
        <v>10.29</v>
      </c>
      <c r="I56" s="116">
        <v>201.12</v>
      </c>
      <c r="J56" s="116">
        <v>-2.27</v>
      </c>
      <c r="K56" s="116">
        <v>0</v>
      </c>
      <c r="L56" s="116">
        <v>-2.06</v>
      </c>
      <c r="M56" s="116">
        <v>0</v>
      </c>
      <c r="N56" s="116">
        <v>0</v>
      </c>
      <c r="O56" s="116">
        <v>9.35</v>
      </c>
      <c r="P56" s="116">
        <v>0</v>
      </c>
      <c r="Q56" s="116">
        <v>4.68</v>
      </c>
      <c r="R56" s="116">
        <v>-2.06</v>
      </c>
      <c r="S56" s="116">
        <v>37.42</v>
      </c>
      <c r="T56" s="116">
        <v>60.81</v>
      </c>
      <c r="U56" s="116">
        <v>0</v>
      </c>
      <c r="V56" s="116">
        <v>0</v>
      </c>
    </row>
    <row r="57" spans="1:22">
      <c r="A57" s="116" t="s">
        <v>192</v>
      </c>
      <c r="B57" s="116">
        <v>-1.65</v>
      </c>
      <c r="C57" s="116">
        <v>0</v>
      </c>
      <c r="D57" s="116">
        <v>0</v>
      </c>
      <c r="E57" s="116">
        <v>0</v>
      </c>
      <c r="F57" s="116">
        <v>5.62</v>
      </c>
      <c r="G57" s="116">
        <v>-318.60000000000002</v>
      </c>
      <c r="H57" s="116">
        <v>10.29</v>
      </c>
      <c r="I57" s="116">
        <v>154.35</v>
      </c>
      <c r="J57" s="116">
        <v>-2.58</v>
      </c>
      <c r="K57" s="116">
        <v>0</v>
      </c>
      <c r="L57" s="116">
        <v>-2.06</v>
      </c>
      <c r="M57" s="116">
        <v>0</v>
      </c>
      <c r="N57" s="116">
        <v>0</v>
      </c>
      <c r="O57" s="116">
        <v>0</v>
      </c>
      <c r="P57" s="116">
        <v>0</v>
      </c>
      <c r="Q57" s="116">
        <v>0</v>
      </c>
      <c r="R57" s="116">
        <v>-2.06</v>
      </c>
      <c r="S57" s="116">
        <v>18.71</v>
      </c>
      <c r="T57" s="116">
        <v>0</v>
      </c>
      <c r="U57" s="116">
        <v>0</v>
      </c>
      <c r="V57" s="116">
        <v>0</v>
      </c>
    </row>
    <row r="58" spans="1:22">
      <c r="A58" s="116" t="s">
        <v>193</v>
      </c>
      <c r="B58" s="116">
        <v>-1.65</v>
      </c>
      <c r="C58" s="116">
        <v>0</v>
      </c>
      <c r="D58" s="116">
        <v>0</v>
      </c>
      <c r="E58" s="116">
        <v>0</v>
      </c>
      <c r="F58" s="116">
        <v>5.62</v>
      </c>
      <c r="G58" s="116">
        <v>-323.54000000000002</v>
      </c>
      <c r="H58" s="116">
        <v>10.29</v>
      </c>
      <c r="I58" s="116">
        <v>154.35</v>
      </c>
      <c r="J58" s="116">
        <v>-2.27</v>
      </c>
      <c r="K58" s="116">
        <v>0</v>
      </c>
      <c r="L58" s="116">
        <v>-2.06</v>
      </c>
      <c r="M58" s="116">
        <v>0</v>
      </c>
      <c r="N58" s="116">
        <v>0</v>
      </c>
      <c r="O58" s="116">
        <v>0</v>
      </c>
      <c r="P58" s="116">
        <v>0</v>
      </c>
      <c r="Q58" s="116">
        <v>0</v>
      </c>
      <c r="R58" s="116">
        <v>-2.06</v>
      </c>
      <c r="S58" s="116">
        <v>18.71</v>
      </c>
      <c r="T58" s="116">
        <v>0</v>
      </c>
      <c r="U58" s="116">
        <v>0</v>
      </c>
      <c r="V58" s="116">
        <v>0</v>
      </c>
    </row>
    <row r="59" spans="1:22">
      <c r="A59" s="116" t="s">
        <v>194</v>
      </c>
      <c r="B59" s="116">
        <v>-1.65</v>
      </c>
      <c r="C59" s="116">
        <v>0</v>
      </c>
      <c r="D59" s="116">
        <v>0</v>
      </c>
      <c r="E59" s="116">
        <v>0</v>
      </c>
      <c r="F59" s="116">
        <v>5.62</v>
      </c>
      <c r="G59" s="116">
        <v>-366.7</v>
      </c>
      <c r="H59" s="116">
        <v>10.29</v>
      </c>
      <c r="I59" s="116">
        <v>154.35</v>
      </c>
      <c r="J59" s="116">
        <v>-2.06</v>
      </c>
      <c r="K59" s="116">
        <v>0</v>
      </c>
      <c r="L59" s="116">
        <v>-2.06</v>
      </c>
      <c r="M59" s="116">
        <v>0</v>
      </c>
      <c r="N59" s="116">
        <v>0</v>
      </c>
      <c r="O59" s="116">
        <v>0</v>
      </c>
      <c r="P59" s="116">
        <v>0</v>
      </c>
      <c r="Q59" s="116">
        <v>0</v>
      </c>
      <c r="R59" s="116">
        <v>-2.06</v>
      </c>
      <c r="S59" s="116">
        <v>18.71</v>
      </c>
      <c r="T59" s="116">
        <v>0</v>
      </c>
      <c r="U59" s="116">
        <v>0</v>
      </c>
      <c r="V59" s="116">
        <v>0</v>
      </c>
    </row>
    <row r="60" spans="1:22">
      <c r="A60" s="116" t="s">
        <v>195</v>
      </c>
      <c r="B60" s="116">
        <v>-1.65</v>
      </c>
      <c r="C60" s="116">
        <v>0</v>
      </c>
      <c r="D60" s="116">
        <v>0</v>
      </c>
      <c r="E60" s="116">
        <v>0</v>
      </c>
      <c r="F60" s="116">
        <v>5.62</v>
      </c>
      <c r="G60" s="116">
        <v>-368.29</v>
      </c>
      <c r="H60" s="116">
        <v>10.29</v>
      </c>
      <c r="I60" s="116">
        <v>154.35</v>
      </c>
      <c r="J60" s="116">
        <v>-1.75</v>
      </c>
      <c r="K60" s="116">
        <v>0</v>
      </c>
      <c r="L60" s="116">
        <v>-2.06</v>
      </c>
      <c r="M60" s="116">
        <v>0</v>
      </c>
      <c r="N60" s="116">
        <v>0</v>
      </c>
      <c r="O60" s="116">
        <v>0</v>
      </c>
      <c r="P60" s="116">
        <v>0</v>
      </c>
      <c r="Q60" s="116">
        <v>0</v>
      </c>
      <c r="R60" s="116">
        <v>-2.06</v>
      </c>
      <c r="S60" s="116">
        <v>18.71</v>
      </c>
      <c r="T60" s="116">
        <v>0</v>
      </c>
      <c r="U60" s="116">
        <v>0</v>
      </c>
      <c r="V60" s="116">
        <v>0</v>
      </c>
    </row>
    <row r="61" spans="1:22">
      <c r="A61" s="116" t="s">
        <v>196</v>
      </c>
      <c r="B61" s="116">
        <v>-1.65</v>
      </c>
      <c r="C61" s="116">
        <v>0</v>
      </c>
      <c r="D61" s="116">
        <v>0</v>
      </c>
      <c r="E61" s="116">
        <v>0</v>
      </c>
      <c r="F61" s="116">
        <v>5.62</v>
      </c>
      <c r="G61" s="116">
        <v>-314.14</v>
      </c>
      <c r="H61" s="116">
        <v>10.29</v>
      </c>
      <c r="I61" s="116">
        <v>107.57</v>
      </c>
      <c r="J61" s="116">
        <v>-1.55</v>
      </c>
      <c r="K61" s="116">
        <v>0</v>
      </c>
      <c r="L61" s="116">
        <v>-2.06</v>
      </c>
      <c r="M61" s="116">
        <v>0</v>
      </c>
      <c r="N61" s="116">
        <v>-1.55</v>
      </c>
      <c r="O61" s="116">
        <v>0</v>
      </c>
      <c r="P61" s="116">
        <v>0</v>
      </c>
      <c r="Q61" s="116">
        <v>0</v>
      </c>
      <c r="R61" s="116">
        <v>-2.06</v>
      </c>
      <c r="S61" s="116">
        <v>0</v>
      </c>
      <c r="T61" s="116">
        <v>0</v>
      </c>
      <c r="U61" s="116">
        <v>0</v>
      </c>
      <c r="V61" s="116">
        <v>0</v>
      </c>
    </row>
    <row r="62" spans="1:22">
      <c r="A62" s="116" t="s">
        <v>197</v>
      </c>
      <c r="B62" s="116">
        <v>-1.65</v>
      </c>
      <c r="C62" s="116">
        <v>0</v>
      </c>
      <c r="D62" s="116">
        <v>0</v>
      </c>
      <c r="E62" s="116">
        <v>0</v>
      </c>
      <c r="F62" s="116">
        <v>5.62</v>
      </c>
      <c r="G62" s="116">
        <v>-224.64</v>
      </c>
      <c r="H62" s="116">
        <v>10.29</v>
      </c>
      <c r="I62" s="116">
        <v>107.57</v>
      </c>
      <c r="J62" s="116">
        <v>-0.82</v>
      </c>
      <c r="K62" s="116">
        <v>0</v>
      </c>
      <c r="L62" s="116">
        <v>-2.06</v>
      </c>
      <c r="M62" s="116">
        <v>0</v>
      </c>
      <c r="N62" s="116">
        <v>-1.55</v>
      </c>
      <c r="O62" s="116">
        <v>0</v>
      </c>
      <c r="P62" s="116">
        <v>0</v>
      </c>
      <c r="Q62" s="116">
        <v>0</v>
      </c>
      <c r="R62" s="116">
        <v>-2.06</v>
      </c>
      <c r="S62" s="116">
        <v>0</v>
      </c>
      <c r="T62" s="116">
        <v>0</v>
      </c>
      <c r="U62" s="116">
        <v>0</v>
      </c>
      <c r="V62" s="116">
        <v>0</v>
      </c>
    </row>
    <row r="63" spans="1:22">
      <c r="A63" s="116" t="s">
        <v>198</v>
      </c>
      <c r="B63" s="116">
        <v>-1.65</v>
      </c>
      <c r="C63" s="116">
        <v>0</v>
      </c>
      <c r="D63" s="116">
        <v>0</v>
      </c>
      <c r="E63" s="116">
        <v>0</v>
      </c>
      <c r="F63" s="116">
        <v>11.22</v>
      </c>
      <c r="G63" s="116">
        <v>-579.02</v>
      </c>
      <c r="H63" s="116">
        <v>10.29</v>
      </c>
      <c r="I63" s="116">
        <v>0</v>
      </c>
      <c r="J63" s="116">
        <v>-0.82</v>
      </c>
      <c r="K63" s="116">
        <v>0</v>
      </c>
      <c r="L63" s="116">
        <v>-2.06</v>
      </c>
      <c r="M63" s="116">
        <v>0</v>
      </c>
      <c r="N63" s="116">
        <v>-1.55</v>
      </c>
      <c r="O63" s="116">
        <v>0</v>
      </c>
      <c r="P63" s="116">
        <v>0</v>
      </c>
      <c r="Q63" s="116">
        <v>0</v>
      </c>
      <c r="R63" s="116">
        <v>-2.06</v>
      </c>
      <c r="S63" s="116">
        <v>0</v>
      </c>
      <c r="T63" s="116">
        <v>0</v>
      </c>
      <c r="U63" s="116">
        <v>0</v>
      </c>
      <c r="V63" s="116">
        <v>0</v>
      </c>
    </row>
    <row r="64" spans="1:22">
      <c r="A64" s="116" t="s">
        <v>199</v>
      </c>
      <c r="B64" s="116">
        <v>-1.65</v>
      </c>
      <c r="C64" s="116">
        <v>0</v>
      </c>
      <c r="D64" s="116">
        <v>0</v>
      </c>
      <c r="E64" s="116">
        <v>0</v>
      </c>
      <c r="F64" s="116">
        <v>11.22</v>
      </c>
      <c r="G64" s="116">
        <v>-630.24</v>
      </c>
      <c r="H64" s="116">
        <v>10.29</v>
      </c>
      <c r="I64" s="116">
        <v>0</v>
      </c>
      <c r="J64" s="116">
        <v>-0.72</v>
      </c>
      <c r="K64" s="116">
        <v>0</v>
      </c>
      <c r="L64" s="116">
        <v>-2.06</v>
      </c>
      <c r="M64" s="116">
        <v>0</v>
      </c>
      <c r="N64" s="116">
        <v>-1.55</v>
      </c>
      <c r="O64" s="116">
        <v>0</v>
      </c>
      <c r="P64" s="116">
        <v>0</v>
      </c>
      <c r="Q64" s="116">
        <v>0</v>
      </c>
      <c r="R64" s="116">
        <v>-2.06</v>
      </c>
      <c r="S64" s="116">
        <v>0</v>
      </c>
      <c r="T64" s="116">
        <v>0</v>
      </c>
      <c r="U64" s="116">
        <v>0</v>
      </c>
      <c r="V64" s="116">
        <v>0</v>
      </c>
    </row>
    <row r="65" spans="1:22">
      <c r="A65" s="116" t="s">
        <v>200</v>
      </c>
      <c r="B65" s="116">
        <v>-1.65</v>
      </c>
      <c r="C65" s="116">
        <v>0</v>
      </c>
      <c r="D65" s="116">
        <v>0</v>
      </c>
      <c r="E65" s="116">
        <v>0</v>
      </c>
      <c r="F65" s="116">
        <v>11.22</v>
      </c>
      <c r="G65" s="116">
        <v>-500</v>
      </c>
      <c r="H65" s="116">
        <v>0</v>
      </c>
      <c r="I65" s="116">
        <v>0</v>
      </c>
      <c r="J65" s="116">
        <v>-0.62</v>
      </c>
      <c r="K65" s="116">
        <v>0</v>
      </c>
      <c r="L65" s="116">
        <v>-2.06</v>
      </c>
      <c r="M65" s="116">
        <v>0</v>
      </c>
      <c r="N65" s="116">
        <v>-1.55</v>
      </c>
      <c r="O65" s="116">
        <v>0</v>
      </c>
      <c r="P65" s="116">
        <v>0</v>
      </c>
      <c r="Q65" s="116">
        <v>0</v>
      </c>
      <c r="R65" s="116">
        <v>-2.06</v>
      </c>
      <c r="S65" s="116">
        <v>0</v>
      </c>
      <c r="T65" s="116">
        <v>0</v>
      </c>
      <c r="U65" s="116">
        <v>0</v>
      </c>
      <c r="V65" s="116">
        <v>0</v>
      </c>
    </row>
    <row r="66" spans="1:22">
      <c r="A66" s="116" t="s">
        <v>201</v>
      </c>
      <c r="B66" s="116">
        <v>-1.65</v>
      </c>
      <c r="C66" s="116">
        <v>0</v>
      </c>
      <c r="D66" s="116">
        <v>0</v>
      </c>
      <c r="E66" s="116">
        <v>0</v>
      </c>
      <c r="F66" s="116">
        <v>11.22</v>
      </c>
      <c r="G66" s="116">
        <v>-425.01</v>
      </c>
      <c r="H66" s="116">
        <v>0</v>
      </c>
      <c r="I66" s="116">
        <v>0</v>
      </c>
      <c r="J66" s="116">
        <v>-0.52</v>
      </c>
      <c r="K66" s="116">
        <v>0</v>
      </c>
      <c r="L66" s="116">
        <v>-2.06</v>
      </c>
      <c r="M66" s="116">
        <v>0</v>
      </c>
      <c r="N66" s="116">
        <v>-1.55</v>
      </c>
      <c r="O66" s="116">
        <v>0</v>
      </c>
      <c r="P66" s="116">
        <v>0</v>
      </c>
      <c r="Q66" s="116">
        <v>0</v>
      </c>
      <c r="R66" s="116">
        <v>-2.06</v>
      </c>
      <c r="S66" s="116">
        <v>0</v>
      </c>
      <c r="T66" s="116">
        <v>0</v>
      </c>
      <c r="U66" s="116">
        <v>0</v>
      </c>
      <c r="V66" s="116">
        <v>0</v>
      </c>
    </row>
    <row r="67" spans="1:22">
      <c r="A67" s="116" t="s">
        <v>202</v>
      </c>
      <c r="B67" s="116">
        <v>-1.65</v>
      </c>
      <c r="C67" s="116">
        <v>-3.09</v>
      </c>
      <c r="D67" s="116">
        <v>-1.03</v>
      </c>
      <c r="E67" s="116">
        <v>0</v>
      </c>
      <c r="F67" s="116">
        <v>11.22</v>
      </c>
      <c r="G67" s="116">
        <v>-553.76</v>
      </c>
      <c r="H67" s="116">
        <v>0</v>
      </c>
      <c r="I67" s="116">
        <v>0</v>
      </c>
      <c r="J67" s="116">
        <v>-0.52</v>
      </c>
      <c r="K67" s="116">
        <v>-3.61</v>
      </c>
      <c r="L67" s="116">
        <v>-2.06</v>
      </c>
      <c r="M67" s="116">
        <v>0</v>
      </c>
      <c r="N67" s="116">
        <v>-1.55</v>
      </c>
      <c r="O67" s="116">
        <v>0</v>
      </c>
      <c r="P67" s="116">
        <v>0</v>
      </c>
      <c r="Q67" s="116">
        <v>0</v>
      </c>
      <c r="R67" s="116">
        <v>-2.06</v>
      </c>
      <c r="S67" s="116">
        <v>0</v>
      </c>
      <c r="T67" s="116">
        <v>0</v>
      </c>
      <c r="U67" s="116">
        <v>0</v>
      </c>
      <c r="V67" s="116">
        <v>-10.31</v>
      </c>
    </row>
    <row r="68" spans="1:22">
      <c r="A68" s="116" t="s">
        <v>203</v>
      </c>
      <c r="B68" s="116">
        <v>-1.65</v>
      </c>
      <c r="C68" s="116">
        <v>0</v>
      </c>
      <c r="D68" s="116">
        <v>-1.03</v>
      </c>
      <c r="E68" s="116">
        <v>0</v>
      </c>
      <c r="F68" s="116">
        <v>11.22</v>
      </c>
      <c r="G68" s="116">
        <v>-565.16999999999996</v>
      </c>
      <c r="H68" s="116">
        <v>0</v>
      </c>
      <c r="I68" s="116">
        <v>0</v>
      </c>
      <c r="J68" s="116">
        <v>-0.41</v>
      </c>
      <c r="K68" s="116">
        <v>-3.61</v>
      </c>
      <c r="L68" s="116">
        <v>-2.06</v>
      </c>
      <c r="M68" s="116">
        <v>-0.93</v>
      </c>
      <c r="N68" s="116">
        <v>-1.55</v>
      </c>
      <c r="O68" s="116">
        <v>0</v>
      </c>
      <c r="P68" s="116">
        <v>0</v>
      </c>
      <c r="Q68" s="116">
        <v>0</v>
      </c>
      <c r="R68" s="116">
        <v>-2.06</v>
      </c>
      <c r="S68" s="116">
        <v>0</v>
      </c>
      <c r="T68" s="116">
        <v>0</v>
      </c>
      <c r="U68" s="116">
        <v>0</v>
      </c>
      <c r="V68" s="116">
        <v>-10.31</v>
      </c>
    </row>
    <row r="69" spans="1:22">
      <c r="A69" s="116" t="s">
        <v>204</v>
      </c>
      <c r="B69" s="116">
        <v>-1.65</v>
      </c>
      <c r="C69" s="116">
        <v>0</v>
      </c>
      <c r="D69" s="116">
        <v>-1.03</v>
      </c>
      <c r="E69" s="116">
        <v>0</v>
      </c>
      <c r="F69" s="116">
        <v>9.85</v>
      </c>
      <c r="G69" s="116">
        <v>-525</v>
      </c>
      <c r="H69" s="116">
        <v>0</v>
      </c>
      <c r="I69" s="116">
        <v>-51.55</v>
      </c>
      <c r="J69" s="116">
        <v>-0.31</v>
      </c>
      <c r="K69" s="116">
        <v>-3.61</v>
      </c>
      <c r="L69" s="116">
        <v>-2.06</v>
      </c>
      <c r="M69" s="116">
        <v>-0.62</v>
      </c>
      <c r="N69" s="116">
        <v>-1.55</v>
      </c>
      <c r="O69" s="116">
        <v>0</v>
      </c>
      <c r="P69" s="116">
        <v>0</v>
      </c>
      <c r="Q69" s="116">
        <v>0</v>
      </c>
      <c r="R69" s="116">
        <v>-2.06</v>
      </c>
      <c r="S69" s="116">
        <v>-10.31</v>
      </c>
      <c r="T69" s="116">
        <v>0</v>
      </c>
      <c r="U69" s="116">
        <v>0</v>
      </c>
      <c r="V69" s="116">
        <v>-10.31</v>
      </c>
    </row>
    <row r="70" spans="1:22">
      <c r="A70" s="116" t="s">
        <v>205</v>
      </c>
      <c r="B70" s="116">
        <v>-1.65</v>
      </c>
      <c r="C70" s="116">
        <v>0</v>
      </c>
      <c r="D70" s="116">
        <v>-1.03</v>
      </c>
      <c r="E70" s="116">
        <v>0</v>
      </c>
      <c r="F70" s="116">
        <v>7.96</v>
      </c>
      <c r="G70" s="116">
        <v>-275</v>
      </c>
      <c r="H70" s="116">
        <v>0</v>
      </c>
      <c r="I70" s="116">
        <v>-51.55</v>
      </c>
      <c r="J70" s="116">
        <v>-0.21</v>
      </c>
      <c r="K70" s="116">
        <v>-3.61</v>
      </c>
      <c r="L70" s="116">
        <v>-2.06</v>
      </c>
      <c r="M70" s="116">
        <v>-0.41</v>
      </c>
      <c r="N70" s="116">
        <v>-1.55</v>
      </c>
      <c r="O70" s="116">
        <v>0</v>
      </c>
      <c r="P70" s="116">
        <v>0</v>
      </c>
      <c r="Q70" s="116">
        <v>0</v>
      </c>
      <c r="R70" s="116">
        <v>-2.06</v>
      </c>
      <c r="S70" s="116">
        <v>-10.31</v>
      </c>
      <c r="T70" s="116">
        <v>0</v>
      </c>
      <c r="U70" s="116">
        <v>0</v>
      </c>
      <c r="V70" s="116">
        <v>-10.31</v>
      </c>
    </row>
    <row r="71" spans="1:22">
      <c r="A71" s="116" t="s">
        <v>206</v>
      </c>
      <c r="B71" s="116">
        <v>-1.65</v>
      </c>
      <c r="C71" s="116">
        <v>0</v>
      </c>
      <c r="D71" s="116">
        <v>-1.24</v>
      </c>
      <c r="E71" s="116">
        <v>-15.46</v>
      </c>
      <c r="F71" s="116">
        <v>0</v>
      </c>
      <c r="G71" s="116">
        <v>-375</v>
      </c>
      <c r="H71" s="116">
        <v>0</v>
      </c>
      <c r="I71" s="116">
        <v>-82.47</v>
      </c>
      <c r="J71" s="116">
        <v>0</v>
      </c>
      <c r="K71" s="116">
        <v>-3.61</v>
      </c>
      <c r="L71" s="116">
        <v>-2.06</v>
      </c>
      <c r="M71" s="116">
        <v>-0.21</v>
      </c>
      <c r="N71" s="116">
        <v>-1.55</v>
      </c>
      <c r="O71" s="116">
        <v>0</v>
      </c>
      <c r="P71" s="116">
        <v>0</v>
      </c>
      <c r="Q71" s="116">
        <v>0</v>
      </c>
      <c r="R71" s="116">
        <v>-2.06</v>
      </c>
      <c r="S71" s="116">
        <v>-10.31</v>
      </c>
      <c r="T71" s="116">
        <v>0</v>
      </c>
      <c r="U71" s="116">
        <v>0</v>
      </c>
      <c r="V71" s="116">
        <v>-10.31</v>
      </c>
    </row>
    <row r="72" spans="1:22">
      <c r="A72" s="116" t="s">
        <v>207</v>
      </c>
      <c r="B72" s="116">
        <v>-1.65</v>
      </c>
      <c r="C72" s="116">
        <v>-3.09</v>
      </c>
      <c r="D72" s="116">
        <v>-1.24</v>
      </c>
      <c r="E72" s="116">
        <v>-15.46</v>
      </c>
      <c r="F72" s="116">
        <v>0</v>
      </c>
      <c r="G72" s="116">
        <v>-375</v>
      </c>
      <c r="H72" s="116">
        <v>0</v>
      </c>
      <c r="I72" s="116">
        <v>-82.47</v>
      </c>
      <c r="J72" s="116">
        <v>0</v>
      </c>
      <c r="K72" s="116">
        <v>-3.61</v>
      </c>
      <c r="L72" s="116">
        <v>-2.06</v>
      </c>
      <c r="M72" s="116">
        <v>0</v>
      </c>
      <c r="N72" s="116">
        <v>-1.55</v>
      </c>
      <c r="O72" s="116">
        <v>0</v>
      </c>
      <c r="P72" s="116">
        <v>0</v>
      </c>
      <c r="Q72" s="116">
        <v>0</v>
      </c>
      <c r="R72" s="116">
        <v>-2.06</v>
      </c>
      <c r="S72" s="116">
        <v>-20.62</v>
      </c>
      <c r="T72" s="116">
        <v>0</v>
      </c>
      <c r="U72" s="116">
        <v>0</v>
      </c>
      <c r="V72" s="116">
        <v>-10.31</v>
      </c>
    </row>
    <row r="73" spans="1:22">
      <c r="A73" s="116" t="s">
        <v>208</v>
      </c>
      <c r="B73" s="116">
        <v>-1.65</v>
      </c>
      <c r="C73" s="116">
        <v>0</v>
      </c>
      <c r="D73" s="116">
        <v>-1.24</v>
      </c>
      <c r="E73" s="116">
        <v>-15.46</v>
      </c>
      <c r="F73" s="116">
        <v>0</v>
      </c>
      <c r="G73" s="116">
        <v>-375</v>
      </c>
      <c r="H73" s="116">
        <v>0</v>
      </c>
      <c r="I73" s="116">
        <v>-51.55</v>
      </c>
      <c r="J73" s="116">
        <v>0</v>
      </c>
      <c r="K73" s="116">
        <v>-3.61</v>
      </c>
      <c r="L73" s="116">
        <v>-2.06</v>
      </c>
      <c r="M73" s="116">
        <v>0</v>
      </c>
      <c r="N73" s="116">
        <v>-2.06</v>
      </c>
      <c r="O73" s="116">
        <v>0</v>
      </c>
      <c r="P73" s="116">
        <v>0</v>
      </c>
      <c r="Q73" s="116">
        <v>0</v>
      </c>
      <c r="R73" s="116">
        <v>-2.06</v>
      </c>
      <c r="S73" s="116">
        <v>-15.46</v>
      </c>
      <c r="T73" s="116">
        <v>0</v>
      </c>
      <c r="U73" s="116">
        <v>0</v>
      </c>
      <c r="V73" s="116">
        <v>-10.31</v>
      </c>
    </row>
    <row r="74" spans="1:22">
      <c r="A74" s="116" t="s">
        <v>209</v>
      </c>
      <c r="B74" s="116">
        <v>-1.65</v>
      </c>
      <c r="C74" s="116">
        <v>0</v>
      </c>
      <c r="D74" s="116">
        <v>-1.24</v>
      </c>
      <c r="E74" s="116">
        <v>-15.46</v>
      </c>
      <c r="F74" s="116">
        <v>0</v>
      </c>
      <c r="G74" s="116">
        <v>-275</v>
      </c>
      <c r="H74" s="116">
        <v>0</v>
      </c>
      <c r="I74" s="116">
        <v>-51.55</v>
      </c>
      <c r="J74" s="116">
        <v>0</v>
      </c>
      <c r="K74" s="116">
        <v>-3.61</v>
      </c>
      <c r="L74" s="116">
        <v>-2.06</v>
      </c>
      <c r="M74" s="116">
        <v>0</v>
      </c>
      <c r="N74" s="116">
        <v>-2.06</v>
      </c>
      <c r="O74" s="116">
        <v>0</v>
      </c>
      <c r="P74" s="116">
        <v>0</v>
      </c>
      <c r="Q74" s="116">
        <v>0</v>
      </c>
      <c r="R74" s="116">
        <v>-2.06</v>
      </c>
      <c r="S74" s="116">
        <v>0</v>
      </c>
      <c r="T74" s="116">
        <v>0</v>
      </c>
      <c r="U74" s="116">
        <v>0</v>
      </c>
      <c r="V74" s="116">
        <v>-10.31</v>
      </c>
    </row>
    <row r="75" spans="1:22">
      <c r="A75" s="116" t="s">
        <v>210</v>
      </c>
      <c r="B75" s="116">
        <v>-1.65</v>
      </c>
      <c r="C75" s="116">
        <v>0</v>
      </c>
      <c r="D75" s="116">
        <v>-1.24</v>
      </c>
      <c r="E75" s="116">
        <v>0</v>
      </c>
      <c r="F75" s="116">
        <v>0</v>
      </c>
      <c r="G75" s="116">
        <v>-300</v>
      </c>
      <c r="H75" s="116">
        <v>0</v>
      </c>
      <c r="I75" s="116">
        <v>-51.55</v>
      </c>
      <c r="J75" s="116">
        <v>0</v>
      </c>
      <c r="K75" s="116">
        <v>-3.61</v>
      </c>
      <c r="L75" s="116">
        <v>-2.06</v>
      </c>
      <c r="M75" s="116">
        <v>0</v>
      </c>
      <c r="N75" s="116">
        <v>-2.06</v>
      </c>
      <c r="O75" s="116">
        <v>0</v>
      </c>
      <c r="P75" s="116">
        <v>0</v>
      </c>
      <c r="Q75" s="116">
        <v>0</v>
      </c>
      <c r="R75" s="116">
        <v>-2.06</v>
      </c>
      <c r="S75" s="116">
        <v>0</v>
      </c>
      <c r="T75" s="116">
        <v>0</v>
      </c>
      <c r="U75" s="116">
        <v>0</v>
      </c>
      <c r="V75" s="116">
        <v>0</v>
      </c>
    </row>
    <row r="76" spans="1:22">
      <c r="A76" s="116" t="s">
        <v>211</v>
      </c>
      <c r="B76" s="116">
        <v>-1.65</v>
      </c>
      <c r="C76" s="116">
        <v>0</v>
      </c>
      <c r="D76" s="116">
        <v>-1.24</v>
      </c>
      <c r="E76" s="116">
        <v>0</v>
      </c>
      <c r="F76" s="116">
        <v>0</v>
      </c>
      <c r="G76" s="116">
        <v>-100</v>
      </c>
      <c r="H76" s="116">
        <v>0</v>
      </c>
      <c r="I76" s="116">
        <v>-51.55</v>
      </c>
      <c r="J76" s="116">
        <v>0</v>
      </c>
      <c r="K76" s="116">
        <v>-3.61</v>
      </c>
      <c r="L76" s="116">
        <v>-2.06</v>
      </c>
      <c r="M76" s="116">
        <v>0</v>
      </c>
      <c r="N76" s="116">
        <v>-2.06</v>
      </c>
      <c r="O76" s="116">
        <v>0</v>
      </c>
      <c r="P76" s="116">
        <v>0</v>
      </c>
      <c r="Q76" s="116">
        <v>0</v>
      </c>
      <c r="R76" s="116">
        <v>-2.06</v>
      </c>
      <c r="S76" s="116">
        <v>0</v>
      </c>
      <c r="T76" s="116">
        <v>0</v>
      </c>
      <c r="U76" s="116">
        <v>0</v>
      </c>
      <c r="V76" s="116">
        <v>0</v>
      </c>
    </row>
    <row r="77" spans="1:22">
      <c r="A77" s="116" t="s">
        <v>212</v>
      </c>
      <c r="B77" s="116">
        <v>-1.65</v>
      </c>
      <c r="C77" s="116">
        <v>0</v>
      </c>
      <c r="D77" s="116">
        <v>-1.24</v>
      </c>
      <c r="E77" s="116">
        <v>0</v>
      </c>
      <c r="F77" s="116">
        <v>0</v>
      </c>
      <c r="G77" s="116">
        <v>-325</v>
      </c>
      <c r="H77" s="116">
        <v>0</v>
      </c>
      <c r="I77" s="116">
        <v>-72.16</v>
      </c>
      <c r="J77" s="116">
        <v>0</v>
      </c>
      <c r="K77" s="116">
        <v>-3.61</v>
      </c>
      <c r="L77" s="116">
        <v>-2.06</v>
      </c>
      <c r="M77" s="116">
        <v>0</v>
      </c>
      <c r="N77" s="116">
        <v>-2.06</v>
      </c>
      <c r="O77" s="116">
        <v>0</v>
      </c>
      <c r="P77" s="116">
        <v>0</v>
      </c>
      <c r="Q77" s="116">
        <v>0</v>
      </c>
      <c r="R77" s="116">
        <v>-2.06</v>
      </c>
      <c r="S77" s="116">
        <v>-20.62</v>
      </c>
      <c r="T77" s="116">
        <v>0</v>
      </c>
      <c r="U77" s="116">
        <v>0</v>
      </c>
      <c r="V77" s="116">
        <v>0</v>
      </c>
    </row>
    <row r="78" spans="1:22">
      <c r="A78" s="116" t="s">
        <v>213</v>
      </c>
      <c r="B78" s="116">
        <v>-1.65</v>
      </c>
      <c r="C78" s="116">
        <v>0</v>
      </c>
      <c r="D78" s="116">
        <v>-1.24</v>
      </c>
      <c r="E78" s="116">
        <v>0</v>
      </c>
      <c r="F78" s="116">
        <v>0</v>
      </c>
      <c r="G78" s="116">
        <v>-250</v>
      </c>
      <c r="H78" s="116">
        <v>0</v>
      </c>
      <c r="I78" s="116">
        <v>-72.16</v>
      </c>
      <c r="J78" s="116">
        <v>0</v>
      </c>
      <c r="K78" s="116">
        <v>-3.61</v>
      </c>
      <c r="L78" s="116">
        <v>-2.06</v>
      </c>
      <c r="M78" s="116">
        <v>0</v>
      </c>
      <c r="N78" s="116">
        <v>-2.06</v>
      </c>
      <c r="O78" s="116">
        <v>0</v>
      </c>
      <c r="P78" s="116">
        <v>0</v>
      </c>
      <c r="Q78" s="116">
        <v>0</v>
      </c>
      <c r="R78" s="116">
        <v>-2.06</v>
      </c>
      <c r="S78" s="116">
        <v>0</v>
      </c>
      <c r="T78" s="116">
        <v>0</v>
      </c>
      <c r="U78" s="116">
        <v>0</v>
      </c>
      <c r="V78" s="116">
        <v>0</v>
      </c>
    </row>
    <row r="79" spans="1:22">
      <c r="A79" s="116" t="s">
        <v>214</v>
      </c>
      <c r="B79" s="116">
        <v>-1.65</v>
      </c>
      <c r="C79" s="116">
        <v>0</v>
      </c>
      <c r="D79" s="116">
        <v>-1.03</v>
      </c>
      <c r="E79" s="116">
        <v>0</v>
      </c>
      <c r="F79" s="116">
        <v>0</v>
      </c>
      <c r="G79" s="116">
        <v>-100</v>
      </c>
      <c r="H79" s="116">
        <v>0</v>
      </c>
      <c r="I79" s="116">
        <v>-72.16</v>
      </c>
      <c r="J79" s="116">
        <v>0</v>
      </c>
      <c r="K79" s="116">
        <v>-3.61</v>
      </c>
      <c r="L79" s="116">
        <v>-2.06</v>
      </c>
      <c r="M79" s="116">
        <v>0</v>
      </c>
      <c r="N79" s="116">
        <v>-2.06</v>
      </c>
      <c r="O79" s="116">
        <v>0</v>
      </c>
      <c r="P79" s="116">
        <v>0</v>
      </c>
      <c r="Q79" s="116">
        <v>0</v>
      </c>
      <c r="R79" s="116">
        <v>-2.06</v>
      </c>
      <c r="S79" s="116">
        <v>0</v>
      </c>
      <c r="T79" s="116">
        <v>0</v>
      </c>
      <c r="U79" s="116">
        <v>0</v>
      </c>
      <c r="V79" s="116">
        <v>0</v>
      </c>
    </row>
    <row r="80" spans="1:22">
      <c r="A80" s="116" t="s">
        <v>215</v>
      </c>
      <c r="B80" s="116">
        <v>-1.65</v>
      </c>
      <c r="C80" s="116">
        <v>0</v>
      </c>
      <c r="D80" s="116">
        <v>-1.03</v>
      </c>
      <c r="E80" s="116">
        <v>0</v>
      </c>
      <c r="F80" s="116">
        <v>0</v>
      </c>
      <c r="G80" s="116">
        <v>-50</v>
      </c>
      <c r="H80" s="116">
        <v>0</v>
      </c>
      <c r="I80" s="116">
        <v>-72.16</v>
      </c>
      <c r="J80" s="116">
        <v>0</v>
      </c>
      <c r="K80" s="116">
        <v>-3.61</v>
      </c>
      <c r="L80" s="116">
        <v>-2.06</v>
      </c>
      <c r="M80" s="116">
        <v>0</v>
      </c>
      <c r="N80" s="116">
        <v>-2.06</v>
      </c>
      <c r="O80" s="116">
        <v>0</v>
      </c>
      <c r="P80" s="116">
        <v>0</v>
      </c>
      <c r="Q80" s="116">
        <v>0</v>
      </c>
      <c r="R80" s="116">
        <v>-2.06</v>
      </c>
      <c r="S80" s="116">
        <v>-10.31</v>
      </c>
      <c r="T80" s="116">
        <v>0</v>
      </c>
      <c r="U80" s="116">
        <v>0</v>
      </c>
      <c r="V80" s="116">
        <v>0</v>
      </c>
    </row>
    <row r="81" spans="1:22">
      <c r="A81" s="116" t="s">
        <v>216</v>
      </c>
      <c r="B81" s="116">
        <v>-1.65</v>
      </c>
      <c r="C81" s="116">
        <v>0</v>
      </c>
      <c r="D81" s="116">
        <v>-0.93</v>
      </c>
      <c r="E81" s="116">
        <v>0</v>
      </c>
      <c r="F81" s="116">
        <v>0</v>
      </c>
      <c r="G81" s="116">
        <v>-50</v>
      </c>
      <c r="H81" s="116">
        <v>0</v>
      </c>
      <c r="I81" s="116">
        <v>-41.24</v>
      </c>
      <c r="J81" s="116">
        <v>0</v>
      </c>
      <c r="K81" s="116">
        <v>-3.61</v>
      </c>
      <c r="L81" s="116">
        <v>-2.06</v>
      </c>
      <c r="M81" s="116">
        <v>0</v>
      </c>
      <c r="N81" s="116">
        <v>-2.06</v>
      </c>
      <c r="O81" s="116">
        <v>0</v>
      </c>
      <c r="P81" s="116">
        <v>0</v>
      </c>
      <c r="Q81" s="116">
        <v>0</v>
      </c>
      <c r="R81" s="116">
        <v>-2.06</v>
      </c>
      <c r="S81" s="116">
        <v>-25.77</v>
      </c>
      <c r="T81" s="116">
        <v>0</v>
      </c>
      <c r="U81" s="116">
        <v>0</v>
      </c>
      <c r="V81" s="116">
        <v>0</v>
      </c>
    </row>
    <row r="82" spans="1:22">
      <c r="A82" s="116" t="s">
        <v>217</v>
      </c>
      <c r="B82" s="116">
        <v>-1.65</v>
      </c>
      <c r="C82" s="116">
        <v>0</v>
      </c>
      <c r="D82" s="116">
        <v>-0.93</v>
      </c>
      <c r="E82" s="116">
        <v>0</v>
      </c>
      <c r="F82" s="116">
        <v>0</v>
      </c>
      <c r="G82" s="116">
        <v>-50</v>
      </c>
      <c r="H82" s="116">
        <v>0</v>
      </c>
      <c r="I82" s="116">
        <v>-41.24</v>
      </c>
      <c r="J82" s="116">
        <v>0</v>
      </c>
      <c r="K82" s="116">
        <v>-3.61</v>
      </c>
      <c r="L82" s="116">
        <v>-2.06</v>
      </c>
      <c r="M82" s="116">
        <v>0</v>
      </c>
      <c r="N82" s="116">
        <v>-2.06</v>
      </c>
      <c r="O82" s="116">
        <v>0</v>
      </c>
      <c r="P82" s="116">
        <v>0</v>
      </c>
      <c r="Q82" s="116">
        <v>0</v>
      </c>
      <c r="R82" s="116">
        <v>-2.06</v>
      </c>
      <c r="S82" s="116">
        <v>0</v>
      </c>
      <c r="T82" s="116">
        <v>0</v>
      </c>
      <c r="U82" s="116">
        <v>0</v>
      </c>
      <c r="V82" s="116">
        <v>0</v>
      </c>
    </row>
    <row r="83" spans="1:22">
      <c r="A83" s="116" t="s">
        <v>218</v>
      </c>
      <c r="B83" s="116">
        <v>-1.65</v>
      </c>
      <c r="C83" s="116">
        <v>0</v>
      </c>
      <c r="D83" s="116">
        <v>-1.24</v>
      </c>
      <c r="E83" s="116">
        <v>0</v>
      </c>
      <c r="F83" s="116">
        <v>0</v>
      </c>
      <c r="G83" s="116">
        <v>-50</v>
      </c>
      <c r="H83" s="116">
        <v>0</v>
      </c>
      <c r="I83" s="116">
        <v>-41.24</v>
      </c>
      <c r="J83" s="116">
        <v>0</v>
      </c>
      <c r="K83" s="116">
        <v>-3.61</v>
      </c>
      <c r="L83" s="116">
        <v>-2.06</v>
      </c>
      <c r="M83" s="116">
        <v>0</v>
      </c>
      <c r="N83" s="116">
        <v>-2.06</v>
      </c>
      <c r="O83" s="116">
        <v>0</v>
      </c>
      <c r="P83" s="116">
        <v>0</v>
      </c>
      <c r="Q83" s="116">
        <v>0</v>
      </c>
      <c r="R83" s="116">
        <v>-2.06</v>
      </c>
      <c r="S83" s="116">
        <v>0</v>
      </c>
      <c r="T83" s="116">
        <v>0</v>
      </c>
      <c r="U83" s="116">
        <v>0</v>
      </c>
      <c r="V83" s="116">
        <v>0</v>
      </c>
    </row>
    <row r="84" spans="1:22">
      <c r="A84" s="116" t="s">
        <v>219</v>
      </c>
      <c r="B84" s="116">
        <v>-1.65</v>
      </c>
      <c r="C84" s="116">
        <v>0</v>
      </c>
      <c r="D84" s="116">
        <v>-1.24</v>
      </c>
      <c r="E84" s="116">
        <v>0</v>
      </c>
      <c r="F84" s="116">
        <v>0</v>
      </c>
      <c r="G84" s="116">
        <v>-50</v>
      </c>
      <c r="H84" s="116">
        <v>0</v>
      </c>
      <c r="I84" s="116">
        <v>-41.24</v>
      </c>
      <c r="J84" s="116">
        <v>0</v>
      </c>
      <c r="K84" s="116">
        <v>-3.61</v>
      </c>
      <c r="L84" s="116">
        <v>-2.06</v>
      </c>
      <c r="M84" s="116">
        <v>0</v>
      </c>
      <c r="N84" s="116">
        <v>-2.06</v>
      </c>
      <c r="O84" s="116">
        <v>0</v>
      </c>
      <c r="P84" s="116">
        <v>0</v>
      </c>
      <c r="Q84" s="116">
        <v>0</v>
      </c>
      <c r="R84" s="116">
        <v>-2.06</v>
      </c>
      <c r="S84" s="116">
        <v>-10.31</v>
      </c>
      <c r="T84" s="116">
        <v>0</v>
      </c>
      <c r="U84" s="116">
        <v>0</v>
      </c>
      <c r="V84" s="116">
        <v>0</v>
      </c>
    </row>
    <row r="85" spans="1:22">
      <c r="A85" s="116" t="s">
        <v>220</v>
      </c>
      <c r="B85" s="116">
        <v>-1.65</v>
      </c>
      <c r="C85" s="116">
        <v>0</v>
      </c>
      <c r="D85" s="116">
        <v>-1.24</v>
      </c>
      <c r="E85" s="116">
        <v>0</v>
      </c>
      <c r="F85" s="116">
        <v>0</v>
      </c>
      <c r="G85" s="116">
        <v>-50</v>
      </c>
      <c r="H85" s="116">
        <v>0</v>
      </c>
      <c r="I85" s="116">
        <v>-41.24</v>
      </c>
      <c r="J85" s="116">
        <v>0</v>
      </c>
      <c r="K85" s="116">
        <v>-3.61</v>
      </c>
      <c r="L85" s="116">
        <v>-2.06</v>
      </c>
      <c r="M85" s="116">
        <v>0</v>
      </c>
      <c r="N85" s="116">
        <v>-2.06</v>
      </c>
      <c r="O85" s="116">
        <v>0</v>
      </c>
      <c r="P85" s="116">
        <v>0</v>
      </c>
      <c r="Q85" s="116">
        <v>0</v>
      </c>
      <c r="R85" s="116">
        <v>-2.06</v>
      </c>
      <c r="S85" s="116">
        <v>0</v>
      </c>
      <c r="T85" s="116">
        <v>0</v>
      </c>
      <c r="U85" s="116">
        <v>0</v>
      </c>
      <c r="V85" s="116">
        <v>0</v>
      </c>
    </row>
    <row r="86" spans="1:22">
      <c r="A86" s="116" t="s">
        <v>221</v>
      </c>
      <c r="B86" s="116">
        <v>-1.65</v>
      </c>
      <c r="C86" s="116">
        <v>0</v>
      </c>
      <c r="D86" s="116">
        <v>-1.24</v>
      </c>
      <c r="E86" s="116">
        <v>0</v>
      </c>
      <c r="F86" s="116">
        <v>0</v>
      </c>
      <c r="G86" s="116">
        <v>-50</v>
      </c>
      <c r="H86" s="116">
        <v>0</v>
      </c>
      <c r="I86" s="116">
        <v>-41.24</v>
      </c>
      <c r="J86" s="116">
        <v>0</v>
      </c>
      <c r="K86" s="116">
        <v>-3.61</v>
      </c>
      <c r="L86" s="116">
        <v>-2.06</v>
      </c>
      <c r="M86" s="116">
        <v>0</v>
      </c>
      <c r="N86" s="116">
        <v>-2.06</v>
      </c>
      <c r="O86" s="116">
        <v>0</v>
      </c>
      <c r="P86" s="116">
        <v>0</v>
      </c>
      <c r="Q86" s="116">
        <v>0</v>
      </c>
      <c r="R86" s="116">
        <v>-2.06</v>
      </c>
      <c r="S86" s="116">
        <v>-15.46</v>
      </c>
      <c r="T86" s="116">
        <v>0</v>
      </c>
      <c r="U86" s="116">
        <v>0</v>
      </c>
      <c r="V86" s="116">
        <v>0</v>
      </c>
    </row>
    <row r="87" spans="1:22">
      <c r="A87" s="116" t="s">
        <v>222</v>
      </c>
      <c r="B87" s="116">
        <v>-1.65</v>
      </c>
      <c r="C87" s="116">
        <v>0</v>
      </c>
      <c r="D87" s="116">
        <v>-1.24</v>
      </c>
      <c r="E87" s="116">
        <v>0</v>
      </c>
      <c r="F87" s="116">
        <v>0</v>
      </c>
      <c r="G87" s="116">
        <v>-25</v>
      </c>
      <c r="H87" s="116">
        <v>0</v>
      </c>
      <c r="I87" s="116">
        <v>-30.93</v>
      </c>
      <c r="J87" s="116">
        <v>0</v>
      </c>
      <c r="K87" s="116">
        <v>-3.61</v>
      </c>
      <c r="L87" s="116">
        <v>-2.06</v>
      </c>
      <c r="M87" s="116">
        <v>0</v>
      </c>
      <c r="N87" s="116">
        <v>-2.06</v>
      </c>
      <c r="O87" s="116">
        <v>0</v>
      </c>
      <c r="P87" s="116">
        <v>0</v>
      </c>
      <c r="Q87" s="116">
        <v>0</v>
      </c>
      <c r="R87" s="116">
        <v>-2.06</v>
      </c>
      <c r="S87" s="116">
        <v>0</v>
      </c>
      <c r="T87" s="116">
        <v>0</v>
      </c>
      <c r="U87" s="116">
        <v>0</v>
      </c>
      <c r="V87" s="116">
        <v>0</v>
      </c>
    </row>
    <row r="88" spans="1:22">
      <c r="A88" s="116" t="s">
        <v>223</v>
      </c>
      <c r="B88" s="116">
        <v>-1.65</v>
      </c>
      <c r="C88" s="116">
        <v>0</v>
      </c>
      <c r="D88" s="116">
        <v>-1.24</v>
      </c>
      <c r="E88" s="116">
        <v>0</v>
      </c>
      <c r="F88" s="116">
        <v>0</v>
      </c>
      <c r="G88" s="116">
        <v>-25</v>
      </c>
      <c r="H88" s="116">
        <v>0</v>
      </c>
      <c r="I88" s="116">
        <v>-30.93</v>
      </c>
      <c r="J88" s="116">
        <v>0</v>
      </c>
      <c r="K88" s="116">
        <v>-3.61</v>
      </c>
      <c r="L88" s="116">
        <v>-2.06</v>
      </c>
      <c r="M88" s="116">
        <v>0</v>
      </c>
      <c r="N88" s="116">
        <v>-2.06</v>
      </c>
      <c r="O88" s="116">
        <v>0</v>
      </c>
      <c r="P88" s="116">
        <v>0</v>
      </c>
      <c r="Q88" s="116">
        <v>0</v>
      </c>
      <c r="R88" s="116">
        <v>-2.06</v>
      </c>
      <c r="S88" s="116">
        <v>-10.31</v>
      </c>
      <c r="T88" s="116">
        <v>0</v>
      </c>
      <c r="U88" s="116">
        <v>0</v>
      </c>
      <c r="V88" s="116">
        <v>0</v>
      </c>
    </row>
    <row r="89" spans="1:22">
      <c r="A89" s="116" t="s">
        <v>224</v>
      </c>
      <c r="B89" s="116">
        <v>-1.65</v>
      </c>
      <c r="C89" s="116">
        <v>0</v>
      </c>
      <c r="D89" s="116">
        <v>-1.24</v>
      </c>
      <c r="E89" s="116">
        <v>0</v>
      </c>
      <c r="F89" s="116">
        <v>0</v>
      </c>
      <c r="G89" s="116">
        <v>-25</v>
      </c>
      <c r="H89" s="116">
        <v>0</v>
      </c>
      <c r="I89" s="116">
        <v>-51.55</v>
      </c>
      <c r="J89" s="116">
        <v>0</v>
      </c>
      <c r="K89" s="116">
        <v>-3.61</v>
      </c>
      <c r="L89" s="116">
        <v>-2.06</v>
      </c>
      <c r="M89" s="116">
        <v>0</v>
      </c>
      <c r="N89" s="116">
        <v>-2.06</v>
      </c>
      <c r="O89" s="116">
        <v>0</v>
      </c>
      <c r="P89" s="116">
        <v>0</v>
      </c>
      <c r="Q89" s="116">
        <v>0</v>
      </c>
      <c r="R89" s="116">
        <v>-2.06</v>
      </c>
      <c r="S89" s="116">
        <v>-10.31</v>
      </c>
      <c r="T89" s="116">
        <v>0</v>
      </c>
      <c r="U89" s="116">
        <v>0</v>
      </c>
      <c r="V89" s="116">
        <v>0</v>
      </c>
    </row>
    <row r="90" spans="1:22">
      <c r="A90" s="116" t="s">
        <v>225</v>
      </c>
      <c r="B90" s="116">
        <v>-1.65</v>
      </c>
      <c r="C90" s="116">
        <v>0</v>
      </c>
      <c r="D90" s="116">
        <v>-1.24</v>
      </c>
      <c r="E90" s="116">
        <v>0</v>
      </c>
      <c r="F90" s="116">
        <v>0</v>
      </c>
      <c r="G90" s="116">
        <v>-25</v>
      </c>
      <c r="H90" s="116">
        <v>0</v>
      </c>
      <c r="I90" s="116">
        <v>-51.55</v>
      </c>
      <c r="J90" s="116">
        <v>0</v>
      </c>
      <c r="K90" s="116">
        <v>-3.61</v>
      </c>
      <c r="L90" s="116">
        <v>-2.06</v>
      </c>
      <c r="M90" s="116">
        <v>0</v>
      </c>
      <c r="N90" s="116">
        <v>-2.06</v>
      </c>
      <c r="O90" s="116">
        <v>0</v>
      </c>
      <c r="P90" s="116">
        <v>0</v>
      </c>
      <c r="Q90" s="116">
        <v>0</v>
      </c>
      <c r="R90" s="116">
        <v>-2.06</v>
      </c>
      <c r="S90" s="116">
        <v>0</v>
      </c>
      <c r="T90" s="116">
        <v>0</v>
      </c>
      <c r="U90" s="116">
        <v>0</v>
      </c>
      <c r="V90" s="116">
        <v>0</v>
      </c>
    </row>
    <row r="91" spans="1:22">
      <c r="A91" s="116" t="s">
        <v>226</v>
      </c>
      <c r="B91" s="116">
        <v>-1.65</v>
      </c>
      <c r="C91" s="116">
        <v>0</v>
      </c>
      <c r="D91" s="116">
        <v>-1.24</v>
      </c>
      <c r="E91" s="116">
        <v>0</v>
      </c>
      <c r="F91" s="116">
        <v>0</v>
      </c>
      <c r="G91" s="116">
        <v>0</v>
      </c>
      <c r="H91" s="116">
        <v>0</v>
      </c>
      <c r="I91" s="116">
        <v>-134.02000000000001</v>
      </c>
      <c r="J91" s="116">
        <v>0</v>
      </c>
      <c r="K91" s="116">
        <v>-3.61</v>
      </c>
      <c r="L91" s="116">
        <v>-2.06</v>
      </c>
      <c r="M91" s="116">
        <v>0</v>
      </c>
      <c r="N91" s="116">
        <v>-2.06</v>
      </c>
      <c r="O91" s="116">
        <v>0</v>
      </c>
      <c r="P91" s="116">
        <v>0</v>
      </c>
      <c r="Q91" s="116">
        <v>0</v>
      </c>
      <c r="R91" s="116">
        <v>-2.06</v>
      </c>
      <c r="S91" s="116">
        <v>-5.15</v>
      </c>
      <c r="T91" s="116">
        <v>0</v>
      </c>
      <c r="U91" s="116">
        <v>0</v>
      </c>
      <c r="V91" s="116">
        <v>0</v>
      </c>
    </row>
    <row r="92" spans="1:22">
      <c r="A92" s="116" t="s">
        <v>227</v>
      </c>
      <c r="B92" s="116">
        <v>-1.65</v>
      </c>
      <c r="C92" s="116">
        <v>0</v>
      </c>
      <c r="D92" s="116">
        <v>-1.24</v>
      </c>
      <c r="E92" s="116">
        <v>0</v>
      </c>
      <c r="F92" s="116">
        <v>0</v>
      </c>
      <c r="G92" s="116">
        <v>0</v>
      </c>
      <c r="H92" s="116">
        <v>0</v>
      </c>
      <c r="I92" s="116">
        <v>-134.02000000000001</v>
      </c>
      <c r="J92" s="116">
        <v>0</v>
      </c>
      <c r="K92" s="116">
        <v>-3.61</v>
      </c>
      <c r="L92" s="116">
        <v>-2.06</v>
      </c>
      <c r="M92" s="116">
        <v>0</v>
      </c>
      <c r="N92" s="116">
        <v>-2.06</v>
      </c>
      <c r="O92" s="116">
        <v>0</v>
      </c>
      <c r="P92" s="116">
        <v>0</v>
      </c>
      <c r="Q92" s="116">
        <v>0</v>
      </c>
      <c r="R92" s="116">
        <v>-2.06</v>
      </c>
      <c r="S92" s="116">
        <v>-20.62</v>
      </c>
      <c r="T92" s="116">
        <v>0</v>
      </c>
      <c r="U92" s="116">
        <v>0</v>
      </c>
      <c r="V92" s="116">
        <v>0</v>
      </c>
    </row>
    <row r="93" spans="1:22">
      <c r="A93" s="116" t="s">
        <v>228</v>
      </c>
      <c r="B93" s="116">
        <v>-1.65</v>
      </c>
      <c r="C93" s="116">
        <v>0</v>
      </c>
      <c r="D93" s="116">
        <v>-1.24</v>
      </c>
      <c r="E93" s="116">
        <v>0</v>
      </c>
      <c r="F93" s="116">
        <v>0</v>
      </c>
      <c r="G93" s="116">
        <v>0</v>
      </c>
      <c r="H93" s="116">
        <v>0</v>
      </c>
      <c r="I93" s="116">
        <v>-134.02000000000001</v>
      </c>
      <c r="J93" s="116">
        <v>0</v>
      </c>
      <c r="K93" s="116">
        <v>-3.61</v>
      </c>
      <c r="L93" s="116">
        <v>-2.06</v>
      </c>
      <c r="M93" s="116">
        <v>0</v>
      </c>
      <c r="N93" s="116">
        <v>-2.06</v>
      </c>
      <c r="O93" s="116">
        <v>0</v>
      </c>
      <c r="P93" s="116">
        <v>0</v>
      </c>
      <c r="Q93" s="116">
        <v>0</v>
      </c>
      <c r="R93" s="116">
        <v>-2.06</v>
      </c>
      <c r="S93" s="116">
        <v>-10.31</v>
      </c>
      <c r="T93" s="116">
        <v>0</v>
      </c>
      <c r="U93" s="116">
        <v>0</v>
      </c>
      <c r="V93" s="116">
        <v>0</v>
      </c>
    </row>
    <row r="94" spans="1:22">
      <c r="A94" s="116" t="s">
        <v>229</v>
      </c>
      <c r="B94" s="116">
        <v>-1.65</v>
      </c>
      <c r="C94" s="116">
        <v>0</v>
      </c>
      <c r="D94" s="116">
        <v>-1.24</v>
      </c>
      <c r="E94" s="116">
        <v>0</v>
      </c>
      <c r="F94" s="116">
        <v>0</v>
      </c>
      <c r="G94" s="116">
        <v>0</v>
      </c>
      <c r="H94" s="116">
        <v>0</v>
      </c>
      <c r="I94" s="116">
        <v>-134.02000000000001</v>
      </c>
      <c r="J94" s="116">
        <v>0</v>
      </c>
      <c r="K94" s="116">
        <v>-3.61</v>
      </c>
      <c r="L94" s="116">
        <v>-2.06</v>
      </c>
      <c r="M94" s="116">
        <v>0</v>
      </c>
      <c r="N94" s="116">
        <v>-2.06</v>
      </c>
      <c r="O94" s="116">
        <v>0</v>
      </c>
      <c r="P94" s="116">
        <v>0</v>
      </c>
      <c r="Q94" s="116">
        <v>0</v>
      </c>
      <c r="R94" s="116">
        <v>-2.06</v>
      </c>
      <c r="S94" s="116">
        <v>0</v>
      </c>
      <c r="T94" s="116">
        <v>0</v>
      </c>
      <c r="U94" s="116">
        <v>0</v>
      </c>
      <c r="V94" s="116">
        <v>0</v>
      </c>
    </row>
    <row r="95" spans="1:22">
      <c r="A95" s="116" t="s">
        <v>230</v>
      </c>
      <c r="B95" s="116">
        <v>-1.65</v>
      </c>
      <c r="C95" s="116">
        <v>0</v>
      </c>
      <c r="D95" s="116">
        <v>-1.24</v>
      </c>
      <c r="E95" s="116">
        <v>0</v>
      </c>
      <c r="F95" s="116">
        <v>0</v>
      </c>
      <c r="G95" s="116">
        <v>0</v>
      </c>
      <c r="H95" s="116">
        <v>0</v>
      </c>
      <c r="I95" s="116">
        <v>-134.02000000000001</v>
      </c>
      <c r="J95" s="116">
        <v>0</v>
      </c>
      <c r="K95" s="116">
        <v>-3.61</v>
      </c>
      <c r="L95" s="116">
        <v>-2.06</v>
      </c>
      <c r="M95" s="116">
        <v>0</v>
      </c>
      <c r="N95" s="116">
        <v>-2.06</v>
      </c>
      <c r="O95" s="116">
        <v>0</v>
      </c>
      <c r="P95" s="116">
        <v>0</v>
      </c>
      <c r="Q95" s="116">
        <v>0</v>
      </c>
      <c r="R95" s="116">
        <v>-2.06</v>
      </c>
      <c r="S95" s="116">
        <v>-5.15</v>
      </c>
      <c r="T95" s="116">
        <v>0</v>
      </c>
      <c r="U95" s="116">
        <v>0</v>
      </c>
      <c r="V95" s="116">
        <v>0</v>
      </c>
    </row>
    <row r="96" spans="1:22">
      <c r="A96" s="116" t="s">
        <v>231</v>
      </c>
      <c r="B96" s="116">
        <v>-1.65</v>
      </c>
      <c r="C96" s="116">
        <v>0</v>
      </c>
      <c r="D96" s="116">
        <v>-1.24</v>
      </c>
      <c r="E96" s="116">
        <v>0</v>
      </c>
      <c r="F96" s="116">
        <v>0</v>
      </c>
      <c r="G96" s="116">
        <v>0</v>
      </c>
      <c r="H96" s="116">
        <v>0</v>
      </c>
      <c r="I96" s="116">
        <v>-134.02000000000001</v>
      </c>
      <c r="J96" s="116">
        <v>0</v>
      </c>
      <c r="K96" s="116">
        <v>-3.61</v>
      </c>
      <c r="L96" s="116">
        <v>-2.06</v>
      </c>
      <c r="M96" s="116">
        <v>0</v>
      </c>
      <c r="N96" s="116">
        <v>-2.06</v>
      </c>
      <c r="O96" s="116">
        <v>0</v>
      </c>
      <c r="P96" s="116">
        <v>0</v>
      </c>
      <c r="Q96" s="116">
        <v>0</v>
      </c>
      <c r="R96" s="116">
        <v>-2.06</v>
      </c>
      <c r="S96" s="116">
        <v>-10.31</v>
      </c>
      <c r="T96" s="116">
        <v>0</v>
      </c>
      <c r="U96" s="116">
        <v>0</v>
      </c>
      <c r="V96" s="116">
        <v>0</v>
      </c>
    </row>
    <row r="97" spans="1:22">
      <c r="A97" s="116" t="s">
        <v>232</v>
      </c>
      <c r="B97" s="116">
        <v>-1.65</v>
      </c>
      <c r="C97" s="116">
        <v>0</v>
      </c>
      <c r="D97" s="116">
        <v>-1.24</v>
      </c>
      <c r="E97" s="116">
        <v>0</v>
      </c>
      <c r="F97" s="116">
        <v>0</v>
      </c>
      <c r="G97" s="116">
        <v>-25</v>
      </c>
      <c r="H97" s="116">
        <v>0</v>
      </c>
      <c r="I97" s="116">
        <v>-134.02000000000001</v>
      </c>
      <c r="J97" s="116">
        <v>0</v>
      </c>
      <c r="K97" s="116">
        <v>-3.61</v>
      </c>
      <c r="L97" s="116">
        <v>-2.06</v>
      </c>
      <c r="M97" s="116">
        <v>0</v>
      </c>
      <c r="N97" s="116">
        <v>-2.06</v>
      </c>
      <c r="O97" s="116">
        <v>0</v>
      </c>
      <c r="P97" s="116">
        <v>0</v>
      </c>
      <c r="Q97" s="116">
        <v>0</v>
      </c>
      <c r="R97" s="116">
        <v>-2.06</v>
      </c>
      <c r="S97" s="116">
        <v>0</v>
      </c>
      <c r="T97" s="116">
        <v>0</v>
      </c>
      <c r="U97" s="116">
        <v>0</v>
      </c>
      <c r="V97" s="116">
        <v>-2.06</v>
      </c>
    </row>
    <row r="98" spans="1:22">
      <c r="A98" s="116" t="s">
        <v>233</v>
      </c>
      <c r="B98" s="116">
        <v>-1.65</v>
      </c>
      <c r="C98" s="116">
        <v>0</v>
      </c>
      <c r="D98" s="116">
        <v>-1.24</v>
      </c>
      <c r="E98" s="116">
        <v>0</v>
      </c>
      <c r="F98" s="116">
        <v>0</v>
      </c>
      <c r="G98" s="116">
        <v>-25</v>
      </c>
      <c r="H98" s="116">
        <v>0</v>
      </c>
      <c r="I98" s="116">
        <v>-134.02000000000001</v>
      </c>
      <c r="J98" s="116">
        <v>0</v>
      </c>
      <c r="K98" s="116">
        <v>-3.61</v>
      </c>
      <c r="L98" s="116">
        <v>-2.06</v>
      </c>
      <c r="M98" s="116">
        <v>0</v>
      </c>
      <c r="N98" s="116">
        <v>-2.06</v>
      </c>
      <c r="O98" s="116">
        <v>0</v>
      </c>
      <c r="P98" s="116">
        <v>0</v>
      </c>
      <c r="Q98" s="116">
        <v>0</v>
      </c>
      <c r="R98" s="116">
        <v>-2.06</v>
      </c>
      <c r="S98" s="116">
        <v>-10.31</v>
      </c>
      <c r="T98" s="116">
        <v>0</v>
      </c>
      <c r="U98" s="116">
        <v>0</v>
      </c>
      <c r="V98" s="116">
        <v>-2.06</v>
      </c>
    </row>
    <row r="99" spans="1:22">
      <c r="A99" s="136" t="s">
        <v>65</v>
      </c>
      <c r="B99" s="137">
        <f>AVERAGE(B3:B98)</f>
        <v>-1.650000000000003</v>
      </c>
      <c r="C99" s="137">
        <f t="shared" ref="C99:V99" si="0">AVERAGE(C3:C98)</f>
        <v>-0.36489583333333336</v>
      </c>
      <c r="D99" s="137">
        <f t="shared" si="0"/>
        <v>-0.92458333333333265</v>
      </c>
      <c r="E99" s="137">
        <f t="shared" si="0"/>
        <v>-1.2883333333333338</v>
      </c>
      <c r="F99" s="137">
        <f t="shared" si="0"/>
        <v>2.0576041666666671</v>
      </c>
      <c r="G99" s="137">
        <f t="shared" si="0"/>
        <v>-189.30270833333338</v>
      </c>
      <c r="H99" s="137">
        <f t="shared" si="0"/>
        <v>1.9293749999999992</v>
      </c>
      <c r="I99" s="137">
        <f t="shared" si="0"/>
        <v>13.608541666666673</v>
      </c>
      <c r="J99" s="137">
        <f t="shared" si="0"/>
        <v>-0.79270833333333313</v>
      </c>
      <c r="K99" s="137">
        <f t="shared" si="0"/>
        <v>-2.4066666666666707</v>
      </c>
      <c r="L99" s="137">
        <f t="shared" si="0"/>
        <v>-2.0170833333333351</v>
      </c>
      <c r="M99" s="137">
        <f t="shared" si="0"/>
        <v>-0.36510416666666662</v>
      </c>
      <c r="N99" s="137">
        <f t="shared" si="0"/>
        <v>-0.75166666666666704</v>
      </c>
      <c r="O99" s="137">
        <f t="shared" si="0"/>
        <v>0.19479166666666667</v>
      </c>
      <c r="P99" s="137">
        <f t="shared" si="0"/>
        <v>-0.75104166666666705</v>
      </c>
      <c r="Q99" s="137">
        <f t="shared" si="0"/>
        <v>0.14624999999999999</v>
      </c>
      <c r="R99" s="137">
        <f t="shared" si="0"/>
        <v>-3.0041666666666687</v>
      </c>
      <c r="S99" s="137">
        <f t="shared" si="0"/>
        <v>-3.5577083333333341</v>
      </c>
      <c r="T99" s="137">
        <f t="shared" si="0"/>
        <v>1.266875</v>
      </c>
      <c r="U99" s="137">
        <f t="shared" si="0"/>
        <v>0.17</v>
      </c>
      <c r="V99" s="137">
        <f t="shared" si="0"/>
        <v>-2.1904166666666671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2026-09-06T05:51:56Z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